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<sst xmlns="http://schemas.openxmlformats.org/spreadsheetml/2006/main" count="187" uniqueCount="159">
  <si>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</si>
  <si>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</si>
  <si>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</si>
  <si>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</si>
  <si>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</si>
  <si>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</si>
  <si>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</si>
  <si>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</si>
  <si>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</si>
  <si>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</si>
  <si>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</si>
  <si>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</si>
  <si>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</si>
  <si>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</si>
  <si>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</si>
  <si>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</si>
  <si>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</si>
  <si>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</si>
  <si>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</si>
  <si>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</si>
  <si>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</si>
  <si>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</si>
  <si>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</si>
  <si>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</si>
  <si>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</si>
  <si>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</si>
  <si>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</si>
  <si>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</si>
  <si>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</si>
  <si>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</si>
  <si>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</si>
  <si>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</si>
  <si>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</si>
  <si>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</si>
  <si>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</si>
  <si>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</si>
  <si>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</si>
  <si>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</si>
  <si>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</si>
  <si>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</si>
  <si>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</si>
  <si>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</si>
  <si>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</si>
  <si>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</si>
  <si>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</si>
  <si>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</si>
  <si>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</si>
  <si>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</si>
  <si>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</si>
  <si>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</si>
  <si>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</si>
  <si>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</si>
  <si>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</si>
  <si>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</si>
  <si>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</si>
  <si>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</si>
  <si>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</si>
  <si>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</si>
  <si>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</si>
  <si>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</si>
  <si>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</si>
  <si>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</si>
  <si>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</si>
  <si>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</si>
  <si>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</si>
  <si>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</si>
  <si>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</si>
  <si>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</si>
  <si>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</si>
  <si>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</si>
  <si>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</si>
  <si>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</si>
  <si>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</si>
  <si>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</si>
  <si>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</si>
  <si>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</si>
  <si>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</si>
  <si>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</si>
  <si>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</si>
  <si>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</si>
  <si>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</si>
  <si>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</si>
  <si>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</si>
  <si>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</si>
  <si>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</si>
  <si>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</si>
  <si>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</si>
  <si>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</si>
  <si>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</si>
  <si>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</si>
  <si>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</si>
  <si>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</si>
  <si>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</si>
  <si>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</si>
  <si>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</si>
  <si>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</si>
  <si>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</si>
  <si>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</si>
  <si>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</si>
  <si>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</si>
  <si>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</si>
  <si>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</si>
  <si>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</si>
  <si>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</si>
  <si>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</si>
  <si>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</si>
  <si>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</si>
  <si>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</si>
  <si>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</si>
  <si>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</si>
  <si>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</si>
  <si>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</si>
  <si>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</si>
  <si>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</si>
  <si>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</si>
  <si>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</si>
  <si>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</si>
  <si>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</si>
  <si>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</si>
  <si>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</si>
  <si>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</si>
  <si>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</si>
  <si>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</si>
  <si>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</si>
  <si>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</si>
  <si>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Кременчуцький районний суд Полтавської області</t>
  </si>
  <si>
    <t>39600. Полтавська область.м. Кременчук</t>
  </si>
  <si>
    <t>вул. Майора Борищака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</si>
  <si>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</si>
  <si>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</si>
  <si>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</si>
  <si>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</si>
  <si>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</si>
  <si>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</si>
  <si>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</si>
  <si>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</si>
  <si>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</si>
  <si>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</si>
  <si>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</si>
  <si>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</si>
  <si>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</si>
  <si>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</si>
  <si>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</si>
  <si>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</si>
  <si>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</si>
  <si>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</si>
  <si>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</si>
  <si>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</si>
  <si>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</si>
  <si>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</si>
  <si>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</si>
  <si>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</si>
  <si>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</si>
  <si>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</si>
  <si>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Ольга ДЕМИДЕНКО</t>
  </si>
  <si>
    <t>inbox@km.pl.court.gov.ua</t>
  </si>
  <si>
    <t>5 січня 2023 року</t>
  </si>
  <si>
    <t>Валерія ПОХИЛА</t>
  </si>
  <si>
    <t>0509218176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</si>
</sst>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31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&amp;LCEFE6AD8&amp;C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="60" zoomScalePageLayoutView="0" workbookViewId="0" topLeftCell="A1">
      <pane ySplit="5" topLeftCell="A6" activePane="bottomLeft" state="frozen"/>
      <selection pane="topLeft" activeCell="A1" sqref="A1"/>
      <selection pane="bottomLeft" activeCell="D28" sqref="D28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 aca="true" t="shared" si="0" ref="C6:L6">SUM(C7,C10,C13,C14,C15,C21,C24,C25,C18,C19,C20)</f>
        <v>627</v>
      </c>
      <c r="D6" s="88">
        <f t="shared" si="0"/>
        <v>858020.3300000001</v>
      </c>
      <c r="E6" s="88">
        <f t="shared" si="0"/>
        <v>525</v>
      </c>
      <c r="F6" s="88">
        <f t="shared" si="0"/>
        <v>718462.7800000001</v>
      </c>
      <c r="G6" s="88">
        <f t="shared" si="0"/>
        <v>4</v>
      </c>
      <c r="H6" s="88">
        <f t="shared" si="0"/>
        <v>4381.4</v>
      </c>
      <c r="I6" s="88">
        <f t="shared" si="0"/>
        <v>19</v>
      </c>
      <c r="J6" s="88">
        <f t="shared" si="0"/>
        <v>23669.5</v>
      </c>
      <c r="K6" s="88">
        <f t="shared" si="0"/>
        <v>88</v>
      </c>
      <c r="L6" s="88">
        <f t="shared" si="0"/>
        <v>123154.49</v>
      </c>
    </row>
    <row r="7" spans="1:12" ht="12.75" customHeight="1">
      <c r="A7" s="86">
        <v>2</v>
      </c>
      <c r="B7" s="89" t="s">
        <v>68</v>
      </c>
      <c r="C7" s="90">
        <v>221</v>
      </c>
      <c r="D7" s="90">
        <v>525842.98</v>
      </c>
      <c r="E7" s="90">
        <v>171</v>
      </c>
      <c r="F7" s="90">
        <v>408584.73</v>
      </c>
      <c r="G7" s="90">
        <v>1</v>
      </c>
      <c r="H7" s="90">
        <v>2481</v>
      </c>
      <c r="I7" s="90">
        <v>6</v>
      </c>
      <c r="J7" s="90">
        <v>19847.6</v>
      </c>
      <c r="K7" s="90">
        <v>42</v>
      </c>
      <c r="L7" s="90">
        <v>105043.19</v>
      </c>
    </row>
    <row r="8" spans="1:12" ht="12.75">
      <c r="A8" s="86">
        <v>3</v>
      </c>
      <c r="B8" s="91" t="s">
        <v>69</v>
      </c>
      <c r="C8" s="90">
        <v>129</v>
      </c>
      <c r="D8" s="90">
        <v>348047.74</v>
      </c>
      <c r="E8" s="90">
        <v>120</v>
      </c>
      <c r="F8" s="90">
        <v>308545.88</v>
      </c>
      <c r="G8" s="90">
        <v>1</v>
      </c>
      <c r="H8" s="90">
        <v>2481</v>
      </c>
      <c r="I8" s="90"/>
      <c r="J8" s="90"/>
      <c r="K8" s="90">
        <v>8</v>
      </c>
      <c r="L8" s="90">
        <v>39501.87</v>
      </c>
    </row>
    <row r="9" spans="1:12" ht="12.75">
      <c r="A9" s="86">
        <v>4</v>
      </c>
      <c r="B9" s="91" t="s">
        <v>70</v>
      </c>
      <c r="C9" s="90">
        <v>92</v>
      </c>
      <c r="D9" s="90">
        <v>177795.24</v>
      </c>
      <c r="E9" s="90">
        <v>51</v>
      </c>
      <c r="F9" s="90">
        <v>100038.85</v>
      </c>
      <c r="G9" s="90"/>
      <c r="H9" s="90"/>
      <c r="I9" s="90">
        <v>6</v>
      </c>
      <c r="J9" s="90">
        <v>19847.6</v>
      </c>
      <c r="K9" s="90">
        <v>34</v>
      </c>
      <c r="L9" s="90">
        <v>65541.32</v>
      </c>
    </row>
    <row r="10" spans="1:12" ht="12.75">
      <c r="A10" s="86">
        <v>5</v>
      </c>
      <c r="B10" s="89" t="s">
        <v>71</v>
      </c>
      <c r="C10" s="90">
        <v>104</v>
      </c>
      <c r="D10" s="90">
        <v>147486</v>
      </c>
      <c r="E10" s="90">
        <v>99</v>
      </c>
      <c r="F10" s="90">
        <v>140340.8</v>
      </c>
      <c r="G10" s="90">
        <v>2</v>
      </c>
      <c r="H10" s="90">
        <v>1404.2</v>
      </c>
      <c r="I10" s="90"/>
      <c r="J10" s="90"/>
      <c r="K10" s="90">
        <v>5</v>
      </c>
      <c r="L10" s="90">
        <v>6202.5</v>
      </c>
    </row>
    <row r="11" spans="1:12" ht="12.75">
      <c r="A11" s="86">
        <v>6</v>
      </c>
      <c r="B11" s="91" t="s">
        <v>72</v>
      </c>
      <c r="C11" s="90">
        <v>12</v>
      </c>
      <c r="D11" s="90">
        <v>47139</v>
      </c>
      <c r="E11" s="90">
        <v>11</v>
      </c>
      <c r="F11" s="90">
        <v>44658</v>
      </c>
      <c r="G11" s="90"/>
      <c r="H11" s="90"/>
      <c r="I11" s="90"/>
      <c r="J11" s="90"/>
      <c r="K11" s="90">
        <v>1</v>
      </c>
      <c r="L11" s="90">
        <v>2481</v>
      </c>
    </row>
    <row r="12" spans="1:12" ht="12.75">
      <c r="A12" s="86">
        <v>7</v>
      </c>
      <c r="B12" s="91" t="s">
        <v>73</v>
      </c>
      <c r="C12" s="90">
        <v>92</v>
      </c>
      <c r="D12" s="90">
        <v>100347</v>
      </c>
      <c r="E12" s="90">
        <v>88</v>
      </c>
      <c r="F12" s="90">
        <v>95682.7999999999</v>
      </c>
      <c r="G12" s="90">
        <v>2</v>
      </c>
      <c r="H12" s="90">
        <v>1404.2</v>
      </c>
      <c r="I12" s="90"/>
      <c r="J12" s="90"/>
      <c r="K12" s="90">
        <v>4</v>
      </c>
      <c r="L12" s="90">
        <v>3721.5</v>
      </c>
    </row>
    <row r="13" spans="1:12" ht="12.75">
      <c r="A13" s="86">
        <v>8</v>
      </c>
      <c r="B13" s="89" t="s">
        <v>18</v>
      </c>
      <c r="C13" s="90">
        <v>113</v>
      </c>
      <c r="D13" s="90">
        <v>111972.8</v>
      </c>
      <c r="E13" s="90">
        <v>110</v>
      </c>
      <c r="F13" s="90">
        <v>109087.8</v>
      </c>
      <c r="G13" s="90">
        <v>1</v>
      </c>
      <c r="H13" s="90">
        <v>496.2</v>
      </c>
      <c r="I13" s="90">
        <v>1</v>
      </c>
      <c r="J13" s="90">
        <v>908</v>
      </c>
      <c r="K13" s="90">
        <v>1</v>
      </c>
      <c r="L13" s="90">
        <v>496.2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79</v>
      </c>
      <c r="D15" s="90">
        <v>44985.4</v>
      </c>
      <c r="E15" s="90">
        <v>73</v>
      </c>
      <c r="F15" s="90">
        <v>42710.3</v>
      </c>
      <c r="G15" s="90"/>
      <c r="H15" s="90"/>
      <c r="I15" s="90"/>
      <c r="J15" s="90"/>
      <c r="K15" s="90">
        <v>6</v>
      </c>
      <c r="L15" s="90">
        <v>2977.2</v>
      </c>
    </row>
    <row r="16" spans="1:12" ht="12.75">
      <c r="A16" s="86">
        <v>11</v>
      </c>
      <c r="B16" s="91" t="s">
        <v>72</v>
      </c>
      <c r="C16" s="90">
        <v>8</v>
      </c>
      <c r="D16" s="90">
        <v>9924</v>
      </c>
      <c r="E16" s="90">
        <v>8</v>
      </c>
      <c r="F16" s="90">
        <v>9924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71</v>
      </c>
      <c r="D17" s="90">
        <v>35061.4</v>
      </c>
      <c r="E17" s="90">
        <v>65</v>
      </c>
      <c r="F17" s="90">
        <v>32786.3</v>
      </c>
      <c r="G17" s="90"/>
      <c r="H17" s="90"/>
      <c r="I17" s="90"/>
      <c r="J17" s="90"/>
      <c r="K17" s="90">
        <v>6</v>
      </c>
      <c r="L17" s="90">
        <v>2977.2</v>
      </c>
    </row>
    <row r="18" spans="1:12" ht="12.75">
      <c r="A18" s="86">
        <v>13</v>
      </c>
      <c r="B18" s="92" t="s">
        <v>93</v>
      </c>
      <c r="C18" s="90">
        <v>107</v>
      </c>
      <c r="D18" s="90">
        <v>26546.7</v>
      </c>
      <c r="E18" s="90">
        <v>69</v>
      </c>
      <c r="F18" s="90">
        <v>16622.7</v>
      </c>
      <c r="G18" s="90"/>
      <c r="H18" s="90"/>
      <c r="I18" s="90">
        <v>12</v>
      </c>
      <c r="J18" s="90">
        <v>2913.9</v>
      </c>
      <c r="K18" s="90">
        <v>34</v>
      </c>
      <c r="L18" s="90">
        <v>8435.40000000001</v>
      </c>
    </row>
    <row r="19" spans="1:12" ht="12.75">
      <c r="A19" s="86">
        <v>14</v>
      </c>
      <c r="B19" s="92" t="s">
        <v>94</v>
      </c>
      <c r="C19" s="90">
        <v>1</v>
      </c>
      <c r="D19" s="90">
        <v>124.05</v>
      </c>
      <c r="E19" s="90">
        <v>1</v>
      </c>
      <c r="F19" s="90">
        <v>124.05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 aca="true" t="shared" si="1" ref="C21:L21">SUM(C22:C23)</f>
        <v>2</v>
      </c>
      <c r="D21" s="90">
        <f t="shared" si="1"/>
        <v>1062.4</v>
      </c>
      <c r="E21" s="90">
        <f t="shared" si="1"/>
        <v>2</v>
      </c>
      <c r="F21" s="90">
        <f t="shared" si="1"/>
        <v>992.4</v>
      </c>
      <c r="G21" s="90">
        <f t="shared" si="1"/>
        <v>0</v>
      </c>
      <c r="H21" s="90">
        <f t="shared" si="1"/>
        <v>0</v>
      </c>
      <c r="I21" s="90">
        <f t="shared" si="1"/>
        <v>0</v>
      </c>
      <c r="J21" s="90">
        <f t="shared" si="1"/>
        <v>0</v>
      </c>
      <c r="K21" s="90">
        <f t="shared" si="1"/>
        <v>0</v>
      </c>
      <c r="L21" s="90">
        <f t="shared" si="1"/>
        <v>0</v>
      </c>
    </row>
    <row r="22" spans="1:12" ht="12.75">
      <c r="A22" s="86">
        <v>17</v>
      </c>
      <c r="B22" s="93" t="s">
        <v>1</v>
      </c>
      <c r="C22" s="90">
        <v>2</v>
      </c>
      <c r="D22" s="90">
        <v>1062.4</v>
      </c>
      <c r="E22" s="90">
        <v>2</v>
      </c>
      <c r="F22" s="90">
        <v>992.4</v>
      </c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 aca="true" t="shared" si="2" ref="C28:L28">SUM(C29:C38)</f>
        <v>0</v>
      </c>
      <c r="D28" s="88">
        <f t="shared" si="2"/>
        <v>0</v>
      </c>
      <c r="E28" s="88">
        <f t="shared" si="2"/>
        <v>0</v>
      </c>
      <c r="F28" s="88">
        <f t="shared" si="2"/>
        <v>0</v>
      </c>
      <c r="G28" s="88">
        <f t="shared" si="2"/>
        <v>0</v>
      </c>
      <c r="H28" s="88">
        <f t="shared" si="2"/>
        <v>0</v>
      </c>
      <c r="I28" s="88">
        <f t="shared" si="2"/>
        <v>0</v>
      </c>
      <c r="J28" s="88">
        <f t="shared" si="2"/>
        <v>0</v>
      </c>
      <c r="K28" s="88">
        <f t="shared" si="2"/>
        <v>0</v>
      </c>
      <c r="L28" s="88">
        <f t="shared" si="2"/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 aca="true" t="shared" si="3" ref="C39:L39">SUM(C40,C47,C48,C49)</f>
        <v>18</v>
      </c>
      <c r="D39" s="88">
        <f t="shared" si="3"/>
        <v>10335.8</v>
      </c>
      <c r="E39" s="88">
        <f t="shared" si="3"/>
        <v>17</v>
      </c>
      <c r="F39" s="88">
        <f t="shared" si="3"/>
        <v>10335.8</v>
      </c>
      <c r="G39" s="88">
        <f t="shared" si="3"/>
        <v>0</v>
      </c>
      <c r="H39" s="88">
        <f t="shared" si="3"/>
        <v>0</v>
      </c>
      <c r="I39" s="88">
        <f t="shared" si="3"/>
        <v>0</v>
      </c>
      <c r="J39" s="88">
        <f t="shared" si="3"/>
        <v>0</v>
      </c>
      <c r="K39" s="88">
        <f t="shared" si="3"/>
        <v>1</v>
      </c>
      <c r="L39" s="88">
        <f t="shared" si="3"/>
        <v>496.2</v>
      </c>
    </row>
    <row r="40" spans="1:12" ht="12.75">
      <c r="A40" s="86">
        <v>35</v>
      </c>
      <c r="B40" s="89" t="s">
        <v>79</v>
      </c>
      <c r="C40" s="90">
        <f aca="true" t="shared" si="4" ref="C40:L40">SUM(C41,C44)</f>
        <v>16</v>
      </c>
      <c r="D40" s="90">
        <f t="shared" si="4"/>
        <v>9427.8</v>
      </c>
      <c r="E40" s="90">
        <f t="shared" si="4"/>
        <v>15</v>
      </c>
      <c r="F40" s="90">
        <f t="shared" si="4"/>
        <v>9427.8</v>
      </c>
      <c r="G40" s="90">
        <f t="shared" si="4"/>
        <v>0</v>
      </c>
      <c r="H40" s="90">
        <f t="shared" si="4"/>
        <v>0</v>
      </c>
      <c r="I40" s="90">
        <f t="shared" si="4"/>
        <v>0</v>
      </c>
      <c r="J40" s="90">
        <f t="shared" si="4"/>
        <v>0</v>
      </c>
      <c r="K40" s="90">
        <f t="shared" si="4"/>
        <v>1</v>
      </c>
      <c r="L40" s="90">
        <f t="shared" si="4"/>
        <v>496.2</v>
      </c>
    </row>
    <row r="41" spans="1:12" ht="12.75">
      <c r="A41" s="86">
        <v>36</v>
      </c>
      <c r="B41" s="89" t="s">
        <v>80</v>
      </c>
      <c r="C41" s="90">
        <v>1</v>
      </c>
      <c r="D41" s="90">
        <v>992.4</v>
      </c>
      <c r="E41" s="90">
        <v>1</v>
      </c>
      <c r="F41" s="90">
        <v>992.4</v>
      </c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>
        <v>1</v>
      </c>
      <c r="D43" s="90">
        <v>992.4</v>
      </c>
      <c r="E43" s="90">
        <v>1</v>
      </c>
      <c r="F43" s="90">
        <v>992.4</v>
      </c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15</v>
      </c>
      <c r="D44" s="90">
        <v>8435.4</v>
      </c>
      <c r="E44" s="90">
        <v>14</v>
      </c>
      <c r="F44" s="90">
        <v>8435.4</v>
      </c>
      <c r="G44" s="90"/>
      <c r="H44" s="90"/>
      <c r="I44" s="90"/>
      <c r="J44" s="90"/>
      <c r="K44" s="90">
        <v>1</v>
      </c>
      <c r="L44" s="90">
        <v>496.2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15</v>
      </c>
      <c r="D46" s="90">
        <v>8435.4</v>
      </c>
      <c r="E46" s="90">
        <v>14</v>
      </c>
      <c r="F46" s="90">
        <v>8435.4</v>
      </c>
      <c r="G46" s="90"/>
      <c r="H46" s="90"/>
      <c r="I46" s="90"/>
      <c r="J46" s="90"/>
      <c r="K46" s="90">
        <v>1</v>
      </c>
      <c r="L46" s="90">
        <v>496.2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>
        <v>2</v>
      </c>
      <c r="D49" s="90">
        <v>908</v>
      </c>
      <c r="E49" s="90">
        <v>2</v>
      </c>
      <c r="F49" s="90">
        <v>908</v>
      </c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 aca="true" t="shared" si="5" ref="C50:L50">SUM(C51:C54)</f>
        <v>18</v>
      </c>
      <c r="D50" s="88">
        <f t="shared" si="5"/>
        <v>774.05</v>
      </c>
      <c r="E50" s="88">
        <f t="shared" si="5"/>
        <v>17</v>
      </c>
      <c r="F50" s="88">
        <f t="shared" si="5"/>
        <v>766.7</v>
      </c>
      <c r="G50" s="88">
        <f t="shared" si="5"/>
        <v>0</v>
      </c>
      <c r="H50" s="88">
        <f t="shared" si="5"/>
        <v>0</v>
      </c>
      <c r="I50" s="88">
        <f t="shared" si="5"/>
        <v>1</v>
      </c>
      <c r="J50" s="88">
        <f t="shared" si="5"/>
        <v>496.2</v>
      </c>
      <c r="K50" s="88">
        <f t="shared" si="5"/>
        <v>0</v>
      </c>
      <c r="L50" s="88">
        <f t="shared" si="5"/>
        <v>0</v>
      </c>
    </row>
    <row r="51" spans="1:12" ht="12.75">
      <c r="A51" s="86">
        <v>46</v>
      </c>
      <c r="B51" s="89" t="s">
        <v>9</v>
      </c>
      <c r="C51" s="90">
        <v>9</v>
      </c>
      <c r="D51" s="90">
        <v>133.96</v>
      </c>
      <c r="E51" s="90">
        <v>9</v>
      </c>
      <c r="F51" s="90">
        <v>134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5</v>
      </c>
      <c r="D52" s="90">
        <v>372.15</v>
      </c>
      <c r="E52" s="90">
        <v>5</v>
      </c>
      <c r="F52" s="90">
        <v>372.18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4</v>
      </c>
      <c r="D54" s="90">
        <v>267.94</v>
      </c>
      <c r="E54" s="90">
        <v>3</v>
      </c>
      <c r="F54" s="90">
        <v>260.52</v>
      </c>
      <c r="G54" s="90"/>
      <c r="H54" s="90"/>
      <c r="I54" s="90">
        <v>1</v>
      </c>
      <c r="J54" s="90">
        <v>496.2</v>
      </c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384</v>
      </c>
      <c r="D55" s="88">
        <v>188726.200000001</v>
      </c>
      <c r="E55" s="88">
        <v>140</v>
      </c>
      <c r="F55" s="88">
        <v>68961.1999999998</v>
      </c>
      <c r="G55" s="88"/>
      <c r="H55" s="88"/>
      <c r="I55" s="88">
        <v>384</v>
      </c>
      <c r="J55" s="88">
        <v>188726.200000001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 aca="true" t="shared" si="6" ref="C56:L56">SUM(C6,C28,C39,C50,C55)</f>
        <v>1047</v>
      </c>
      <c r="D56" s="88">
        <f t="shared" si="6"/>
        <v>1057856.3800000013</v>
      </c>
      <c r="E56" s="88">
        <f t="shared" si="6"/>
        <v>699</v>
      </c>
      <c r="F56" s="88">
        <f t="shared" si="6"/>
        <v>798526.48</v>
      </c>
      <c r="G56" s="88">
        <f t="shared" si="6"/>
        <v>4</v>
      </c>
      <c r="H56" s="88">
        <f t="shared" si="6"/>
        <v>4381.4</v>
      </c>
      <c r="I56" s="88">
        <f t="shared" si="6"/>
        <v>404</v>
      </c>
      <c r="J56" s="88">
        <f t="shared" si="6"/>
        <v>212891.900000001</v>
      </c>
      <c r="K56" s="88">
        <f t="shared" si="6"/>
        <v>89</v>
      </c>
      <c r="L56" s="88">
        <f t="shared" si="6"/>
        <v>123650.69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4330708661417323" header="0.15748031496062992" footer="0.31496062992125984"/>
  <pageSetup fitToHeight="2" fitToWidth="2" horizontalDpi="600" verticalDpi="600" orientation="landscape" paperSize="9" scale="60" r:id="rId1"/>
  <headerFooter alignWithMargins="0">
    <oddFooter>&amp;LCEFE6AD8&amp;CФорма № 10, Підрозділ: Кременчуцький районний суд Полтавської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="60" zoomScalePageLayoutView="0" workbookViewId="0" topLeftCell="A7">
      <selection activeCell="B25" sqref="B25:D25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86</v>
      </c>
      <c r="G5" s="97">
        <f>SUM(G6:G26)</f>
        <v>121913.99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1</v>
      </c>
      <c r="G6" s="99">
        <v>992.4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3</v>
      </c>
      <c r="G7" s="99">
        <v>3685.08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58</v>
      </c>
      <c r="G8" s="99">
        <v>36986.07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>
        <v>3</v>
      </c>
      <c r="G10" s="99">
        <v>1488.6</v>
      </c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11</v>
      </c>
      <c r="G11" s="99">
        <v>40802.32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1</v>
      </c>
      <c r="G12" s="99">
        <v>7063.07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7</v>
      </c>
      <c r="G14" s="99">
        <v>29904.05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1</v>
      </c>
      <c r="G18" s="99">
        <v>496.2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1</v>
      </c>
      <c r="G24" s="99">
        <v>496.2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157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158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153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155</v>
      </c>
      <c r="D39" s="159"/>
      <c r="F39" s="85" t="s">
        <v>156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  <headerFooter>
    <oddFooter>&amp;LCEFE6AD8&amp;CФорма № 10, Підрозділ: Кременчуцький районний суд Полтавської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KRS-Kornev</cp:lastModifiedBy>
  <cp:lastPrinted>2023-01-09T07:20:29Z</cp:lastPrinted>
  <dcterms:created xsi:type="dcterms:W3CDTF">2015-09-09T10:27:32Z</dcterms:created>
  <dcterms:modified xsi:type="dcterms:W3CDTF">2023-01-09T08:03:14Z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10_00536_4.2022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CEFE6AD8</vt:lpwstr>
  </property>
  <property fmtid="{D5CDD505-2E9C-101B-9397-08002B2CF9AE}" pid="9" name="Підрозділ">
    <vt:lpwstr>Кременчуцький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57D2ED1B</vt:lpwstr>
  </property>
  <property fmtid="{D5CDD505-2E9C-101B-9397-08002B2CF9AE}" pid="16" name="Версія БД">
    <vt:lpwstr>3.30.4.2627</vt:lpwstr>
  </property>
</Properties>
</file>