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<sst xmlns="http://schemas.openxmlformats.org/spreadsheetml/2006/main" count="154" uniqueCount="129">
  <si>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</si>
  <si>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</si>
  <si>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</si>
  <si>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</si>
  <si>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</si>
  <si>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</si>
  <si>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</si>
  <si>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</si>
  <si>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</si>
  <si>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</si>
  <si>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</si>
  <si>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</si>
  <si>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</si>
  <si>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</si>
  <si>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</si>
  <si>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</si>
  <si>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</si>
  <si>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</si>
  <si>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</si>
  <si>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</si>
  <si>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</si>
  <si>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</si>
  <si>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</si>
  <si>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</si>
  <si>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</si>
  <si>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</si>
  <si>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</si>
  <si>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</si>
  <si>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</si>
  <si>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</si>
  <si>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</si>
  <si>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</si>
  <si>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</si>
  <si>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</si>
  <si>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</si>
  <si>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</si>
  <si>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</si>
  <si>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</si>
  <si>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</si>
  <si>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</si>
  <si>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</si>
  <si>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</si>
  <si>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</si>
  <si>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</si>
  <si>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</si>
  <si>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</si>
  <si>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</si>
  <si>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</si>
  <si>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</si>
  <si>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</si>
  <si>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</si>
  <si>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</si>
  <si>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</si>
  <si>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</si>
  <si>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</si>
  <si>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</si>
  <si>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</si>
  <si>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</si>
  <si>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</si>
  <si>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</si>
  <si>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</si>
  <si>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</si>
  <si>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</si>
  <si>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</si>
  <si>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</si>
  <si>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</si>
  <si>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</si>
  <si>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</si>
  <si>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</si>
  <si>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</si>
  <si>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</si>
  <si>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</si>
  <si>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</si>
  <si>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</si>
  <si>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</si>
  <si>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</si>
  <si>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</si>
  <si>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</si>
  <si>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</si>
  <si>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</si>
  <si>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</si>
  <si>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</si>
  <si>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</si>
  <si>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</si>
  <si>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</si>
  <si>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</si>
  <si>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</si>
  <si>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</si>
  <si>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</si>
  <si>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</si>
  <si>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</si>
  <si>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</si>
  <si>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</si>
  <si>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</si>
  <si>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</si>
  <si>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</si>
  <si>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</si>
  <si>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</si>
  <si>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</si>
  <si>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</si>
  <si>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</si>
  <si>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</si>
  <si>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</si>
  <si>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</si>
  <si>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</si>
  <si>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</si>
  <si>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</si>
  <si>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</si>
  <si>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</si>
  <si>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</si>
  <si>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</si>
  <si>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</si>
  <si>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</si>
  <si>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</si>
  <si>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</si>
  <si>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</si>
  <si>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</si>
  <si>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</si>
  <si>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</si>
  <si>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Кременчуцький районний суд Полтавської області</t>
  </si>
  <si>
    <t>39600. Полтавська область.м. Кременчук</t>
  </si>
  <si>
    <t>вул. Майора Борищака</t>
  </si>
  <si>
    <t/>
  </si>
  <si>
    <t>О.О. Колотієвський</t>
  </si>
  <si>
    <t>Я.О. Савченко</t>
  </si>
  <si>
    <t>(05366)2-04-90</t>
  </si>
  <si>
    <t>(05366)2-52-61</t>
  </si>
  <si>
    <t>inbox@km.pl.court.gov.ua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</si>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</sst>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&amp;L2AF28C43&amp;C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267</v>
      </c>
      <c r="D6" s="96">
        <f>SUM(D7,D10,D13,D14,D15,D21,D24,D25,D18,D19,D20)</f>
        <v>321432.62</v>
      </c>
      <c r="E6" s="96">
        <f>SUM(E7,E10,E13,E14,E15,E21,E24,E25,E18,E19,E20)</f>
        <v>207</v>
      </c>
      <c r="F6" s="96">
        <f>SUM(F7,F10,F13,F14,F15,F21,F24,F25,F18,F19,F20)</f>
        <v>277528.25</v>
      </c>
      <c r="G6" s="96">
        <f>SUM(G7,G10,G13,G14,G15,G21,G24,G25,G18,G19,G20)</f>
        <v>1</v>
      </c>
      <c r="H6" s="96">
        <f>SUM(H7,H10,H13,H14,H15,H21,H24,H25,H18,H19,H20)</f>
        <v>2102</v>
      </c>
      <c r="I6" s="96">
        <f>SUM(I7,I10,I13,I14,I15,I21,I24,I25,I18,I19,I20)</f>
        <v>58</v>
      </c>
      <c r="J6" s="96">
        <f>SUM(J7,J10,J13,J14,J15,J21,J24,J25,J18,J19,J20)</f>
        <v>45530.08</v>
      </c>
      <c r="K6" s="96">
        <f>SUM(K7,K10,K13,K14,K15,K21,K24,K25,K18,K19,K20)</f>
        <v>48</v>
      </c>
      <c r="L6" s="96">
        <f>SUM(L7,L10,L13,L14,L15,L21,L24,L25,L18,L19,L20)</f>
        <v>38884.68000000001</v>
      </c>
    </row>
    <row r="7" spans="1:12" ht="16.5" customHeight="1">
      <c r="A7" s="87">
        <v>2</v>
      </c>
      <c r="B7" s="90" t="s">
        <v>74</v>
      </c>
      <c r="C7" s="97">
        <v>122</v>
      </c>
      <c r="D7" s="97">
        <v>228408.02</v>
      </c>
      <c r="E7" s="97">
        <v>105</v>
      </c>
      <c r="F7" s="97">
        <v>201511.25</v>
      </c>
      <c r="G7" s="97">
        <v>1</v>
      </c>
      <c r="H7" s="97">
        <v>2102</v>
      </c>
      <c r="I7" s="97">
        <v>27</v>
      </c>
      <c r="J7" s="97">
        <v>34858.28</v>
      </c>
      <c r="K7" s="97">
        <v>17</v>
      </c>
      <c r="L7" s="97">
        <v>24686.88</v>
      </c>
    </row>
    <row r="8" spans="1:12" ht="16.5" customHeight="1">
      <c r="A8" s="87">
        <v>3</v>
      </c>
      <c r="B8" s="91" t="s">
        <v>75</v>
      </c>
      <c r="C8" s="97">
        <v>71</v>
      </c>
      <c r="D8" s="97">
        <v>158285.74</v>
      </c>
      <c r="E8" s="97">
        <v>68</v>
      </c>
      <c r="F8" s="97">
        <v>151690.97</v>
      </c>
      <c r="G8" s="97">
        <v>1</v>
      </c>
      <c r="H8" s="97">
        <v>2102</v>
      </c>
      <c r="I8" s="97">
        <v>2</v>
      </c>
      <c r="J8" s="97">
        <v>13573.28</v>
      </c>
      <c r="K8" s="97">
        <v>3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51</v>
      </c>
      <c r="D9" s="97">
        <v>70122.28</v>
      </c>
      <c r="E9" s="97">
        <v>37</v>
      </c>
      <c r="F9" s="97">
        <v>49820.28</v>
      </c>
      <c r="G9" s="97"/>
      <c r="H9" s="97"/>
      <c r="I9" s="97">
        <v>25</v>
      </c>
      <c r="J9" s="97">
        <v>21285</v>
      </c>
      <c r="K9" s="97">
        <v>14</v>
      </c>
      <c r="L9" s="97">
        <v>20482.88</v>
      </c>
    </row>
    <row r="10" spans="1:12" ht="19.5" customHeight="1">
      <c r="A10" s="87">
        <v>5</v>
      </c>
      <c r="B10" s="90" t="s">
        <v>77</v>
      </c>
      <c r="C10" s="97">
        <v>23</v>
      </c>
      <c r="D10" s="97">
        <v>19130</v>
      </c>
      <c r="E10" s="97">
        <v>18</v>
      </c>
      <c r="F10" s="97">
        <v>14989.6</v>
      </c>
      <c r="G10" s="97"/>
      <c r="H10" s="97"/>
      <c r="I10" s="97">
        <v>7</v>
      </c>
      <c r="J10" s="97">
        <v>4619.2</v>
      </c>
      <c r="K10" s="97">
        <v>4</v>
      </c>
      <c r="L10" s="97">
        <v>2522.4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1473.2</v>
      </c>
      <c r="E11" s="97"/>
      <c r="F11" s="97"/>
      <c r="G11" s="97"/>
      <c r="H11" s="97"/>
      <c r="I11" s="97">
        <v>3</v>
      </c>
      <c r="J11" s="97">
        <v>2241.6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21</v>
      </c>
      <c r="D12" s="97">
        <v>17656.8</v>
      </c>
      <c r="E12" s="97">
        <v>18</v>
      </c>
      <c r="F12" s="97">
        <v>14989.6</v>
      </c>
      <c r="G12" s="97"/>
      <c r="H12" s="97"/>
      <c r="I12" s="97">
        <v>4</v>
      </c>
      <c r="J12" s="97">
        <v>2377.6</v>
      </c>
      <c r="K12" s="97">
        <v>4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56</v>
      </c>
      <c r="D13" s="97">
        <v>47084.8</v>
      </c>
      <c r="E13" s="97">
        <v>55</v>
      </c>
      <c r="F13" s="97">
        <v>45330.8</v>
      </c>
      <c r="G13" s="97"/>
      <c r="H13" s="97"/>
      <c r="I13" s="97">
        <v>2</v>
      </c>
      <c r="J13" s="97">
        <v>1536.8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10089.6</v>
      </c>
      <c r="E15" s="97">
        <v>23</v>
      </c>
      <c r="F15" s="97">
        <v>11492.6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24</v>
      </c>
      <c r="D17" s="97">
        <v>10089.6</v>
      </c>
      <c r="E17" s="97">
        <v>23</v>
      </c>
      <c r="F17" s="97">
        <v>11492.6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39</v>
      </c>
      <c r="D18" s="97">
        <v>8197.8</v>
      </c>
      <c r="E18" s="97">
        <v>4</v>
      </c>
      <c r="F18" s="97">
        <v>840.8</v>
      </c>
      <c r="G18" s="97"/>
      <c r="H18" s="97"/>
      <c r="I18" s="97">
        <v>22</v>
      </c>
      <c r="J18" s="97">
        <v>4515.8</v>
      </c>
      <c r="K18" s="97">
        <v>25</v>
      </c>
      <c r="L18" s="97">
        <v>5255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8102</v>
      </c>
      <c r="E21" s="97">
        <f>SUM(E22:E23)</f>
        <v>1</v>
      </c>
      <c r="F21" s="97">
        <f>SUM(F22:F23)</f>
        <v>2942.8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6000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8102</v>
      </c>
      <c r="E23" s="97">
        <v>1</v>
      </c>
      <c r="F23" s="97">
        <v>2942.8</v>
      </c>
      <c r="G23" s="97"/>
      <c r="H23" s="97"/>
      <c r="I23" s="97"/>
      <c r="J23" s="97"/>
      <c r="K23" s="97">
        <v>1</v>
      </c>
      <c r="L23" s="97">
        <v>6000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2102</v>
      </c>
      <c r="E39" s="96">
        <f>SUM(E40,E47,E48,E49)</f>
        <v>3</v>
      </c>
      <c r="F39" s="96">
        <f>SUM(F40,F47,F48,F49)</f>
        <v>2102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2102</v>
      </c>
      <c r="E40" s="97">
        <f>SUM(E41,E44)</f>
        <v>3</v>
      </c>
      <c r="F40" s="97">
        <f>SUM(F41,F44)</f>
        <v>2102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2102</v>
      </c>
      <c r="E44" s="97">
        <v>3</v>
      </c>
      <c r="F44" s="97">
        <v>2102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2102</v>
      </c>
      <c r="E46" s="97">
        <v>3</v>
      </c>
      <c r="F46" s="97">
        <v>2102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</v>
      </c>
      <c r="D50" s="96">
        <f>SUM(D51:D54)</f>
        <v>296.39000000000004</v>
      </c>
      <c r="E50" s="96">
        <f>SUM(E51:E54)</f>
        <v>10</v>
      </c>
      <c r="F50" s="96">
        <f>SUM(F51:F54)</f>
        <v>233.71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63.06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163.96</v>
      </c>
      <c r="E51" s="97">
        <v>8</v>
      </c>
      <c r="F51" s="97">
        <v>164.3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1</v>
      </c>
      <c r="F52" s="97">
        <v>63.1</v>
      </c>
      <c r="G52" s="97"/>
      <c r="H52" s="97"/>
      <c r="I52" s="97"/>
      <c r="J52" s="97"/>
      <c r="K52" s="97">
        <v>1</v>
      </c>
      <c r="L52" s="97">
        <v>63.06</v>
      </c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6.31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228</v>
      </c>
      <c r="D55" s="96">
        <v>93280.9999999998</v>
      </c>
      <c r="E55" s="96">
        <v>85</v>
      </c>
      <c r="F55" s="96">
        <v>34937.3000000001</v>
      </c>
      <c r="G55" s="96"/>
      <c r="H55" s="96"/>
      <c r="I55" s="96">
        <v>228</v>
      </c>
      <c r="J55" s="96">
        <v>93280.7999999998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509</v>
      </c>
      <c r="D56" s="96">
        <f t="shared" si="0"/>
        <v>417112.0099999998</v>
      </c>
      <c r="E56" s="96">
        <f t="shared" si="0"/>
        <v>305</v>
      </c>
      <c r="F56" s="96">
        <f t="shared" si="0"/>
        <v>314801.2600000001</v>
      </c>
      <c r="G56" s="96">
        <f t="shared" si="0"/>
        <v>1</v>
      </c>
      <c r="H56" s="96">
        <f t="shared" si="0"/>
        <v>2102</v>
      </c>
      <c r="I56" s="96">
        <f t="shared" si="0"/>
        <v>286</v>
      </c>
      <c r="J56" s="96">
        <f t="shared" si="0"/>
        <v>138810.8799999998</v>
      </c>
      <c r="K56" s="96">
        <f t="shared" si="0"/>
        <v>49</v>
      </c>
      <c r="L56" s="96">
        <f t="shared" si="0"/>
        <v>38947.740000000005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&amp;L2AF28C43&amp;CФорма № 10, Підрозділ: Кременчуцький районний суд Полтавської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46</v>
      </c>
      <c r="F4" s="93">
        <f>SUM(F5:F25)</f>
        <v>23735.74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37</v>
      </c>
      <c r="F7" s="95">
        <v>15765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4964.88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903.86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&amp;L2AF28C43&amp;CФорма № 10, Підрозділ: Кременчуцький районний суд Полтавської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2018-03-15T14:08:04Z</cp:lastPrinted>
  <dcterms:created xsi:type="dcterms:W3CDTF">2015-09-09T10:27:37Z</dcterms:created>
  <dcterms:modified xsi:type="dcterms:W3CDTF">2020-07-06T04:30:54Z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10_00536_2.2020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DA3A4985</vt:lpwstr>
  </property>
  <property fmtid="{D5CDD505-2E9C-101B-9397-08002B2CF9AE}" pid="10" name="Підрозд">
    <vt:lpwstr>Кременчуцький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