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<sst xmlns="http://schemas.openxmlformats.org/spreadsheetml/2006/main" count="154" uniqueCount="128">
  <si>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</si>
  <si>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</si>
  <si>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</si>
  <si>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</si>
  <si>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</si>
  <si>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</si>
  <si>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</si>
  <si>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</si>
  <si>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</si>
  <si>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</si>
  <si>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</si>
  <si>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</si>
  <si>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</si>
  <si>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</si>
  <si>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</si>
  <si>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</si>
  <si>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</si>
  <si>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</si>
  <si>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</si>
  <si>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</si>
  <si>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</si>
  <si>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</si>
  <si>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</si>
  <si>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</si>
  <si>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</si>
  <si>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</si>
  <si>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</si>
  <si>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</si>
  <si>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</si>
  <si>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</si>
  <si>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</si>
  <si>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</si>
  <si>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</si>
  <si>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</si>
  <si>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</si>
  <si>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</si>
  <si>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</si>
  <si>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</si>
  <si>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</si>
  <si>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</si>
  <si>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</si>
  <si>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</si>
  <si>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</si>
  <si>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</si>
  <si>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</si>
  <si>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</si>
  <si>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</si>
  <si>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</si>
  <si>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</si>
  <si>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</si>
  <si>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</si>
  <si>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</si>
  <si>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</si>
  <si>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</si>
  <si>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</si>
  <si>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</si>
  <si>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</si>
  <si>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</si>
  <si>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</si>
  <si>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</si>
  <si>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</si>
  <si>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</si>
  <si>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</si>
  <si>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</si>
  <si>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</si>
  <si>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</si>
  <si>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</si>
  <si>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</si>
  <si>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</si>
  <si>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</si>
  <si>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</si>
  <si>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</si>
  <si>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</si>
  <si>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</si>
  <si>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</si>
  <si>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</si>
  <si>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</si>
  <si>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</si>
  <si>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</si>
  <si>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</si>
  <si>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</si>
  <si>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</si>
  <si>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</si>
  <si>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</si>
  <si>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</si>
  <si>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</si>
  <si>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</si>
  <si>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</si>
  <si>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</si>
  <si>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</si>
  <si>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</si>
  <si>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</si>
  <si>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</si>
  <si>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</si>
  <si>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</si>
  <si>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</si>
  <si>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</si>
  <si>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</si>
  <si>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</si>
  <si>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</si>
  <si>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</si>
  <si>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</si>
  <si>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</si>
  <si>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</si>
  <si>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</si>
  <si>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</si>
  <si>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</si>
  <si>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</si>
  <si>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</si>
  <si>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</si>
  <si>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</si>
  <si>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</si>
  <si>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</si>
  <si>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</si>
  <si>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</si>
  <si>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</si>
  <si>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</si>
  <si>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</si>
  <si>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за дев'ять місяців 2021 року</t>
  </si>
  <si>
    <t>Кременчуцький районний суд Полтавської області</t>
  </si>
  <si>
    <t>39600. Полтавська область.м. Кременчук</t>
  </si>
  <si>
    <t>вул. Майора Борищака</t>
  </si>
  <si>
    <t/>
  </si>
  <si>
    <t>Олександр КОЛОТІЄВСЬКИЙ</t>
  </si>
  <si>
    <t>Олена КОЩЕЄВА</t>
  </si>
  <si>
    <t>509218176</t>
  </si>
  <si>
    <t>inbox@km.pl.court.gov.ua</t>
  </si>
  <si>
    <t>4 жовтня 2021 року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</si>
</sst>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31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&amp;L1CA5F0B5&amp;C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613</v>
      </c>
      <c r="D6" s="96">
        <f>SUM(D7,D10,D13,D14,D15,D21,D24,D25,D18,D19,D20)</f>
        <v>783279.37</v>
      </c>
      <c r="E6" s="96">
        <f>SUM(E7,E10,E13,E14,E15,E21,E24,E25,E18,E19,E20)</f>
        <v>532</v>
      </c>
      <c r="F6" s="96">
        <f>SUM(F7,F10,F13,F14,F15,F21,F24,F25,F18,F19,F20)</f>
        <v>690158.6599999999</v>
      </c>
      <c r="G6" s="96">
        <f>SUM(G7,G10,G13,G14,G15,G21,G24,G25,G18,G19,G20)</f>
        <v>11</v>
      </c>
      <c r="H6" s="96">
        <f>SUM(H7,H10,H13,H14,H15,H21,H24,H25,H18,H19,H20)</f>
        <v>12521.5</v>
      </c>
      <c r="I6" s="96">
        <f>SUM(I7,I10,I13,I14,I15,I21,I24,I25,I18,I19,I20)</f>
        <v>65</v>
      </c>
      <c r="J6" s="96">
        <f>SUM(J7,J10,J13,J14,J15,J21,J24,J25,J18,J19,J20)</f>
        <v>49477.469999999994</v>
      </c>
      <c r="K6" s="96">
        <f>SUM(K7,K10,K13,K14,K15,K21,K24,K25,K18,K19,K20)</f>
        <v>59</v>
      </c>
      <c r="L6" s="96">
        <f>SUM(L7,L10,L13,L14,L15,L21,L24,L25,L18,L19,L20)</f>
        <v>54866.84</v>
      </c>
    </row>
    <row r="7" spans="1:12" ht="16.5" customHeight="1">
      <c r="A7" s="87">
        <v>2</v>
      </c>
      <c r="B7" s="90" t="s">
        <v>74</v>
      </c>
      <c r="C7" s="97">
        <v>251</v>
      </c>
      <c r="D7" s="97">
        <v>524499.37</v>
      </c>
      <c r="E7" s="97">
        <v>230</v>
      </c>
      <c r="F7" s="97">
        <v>453641.86</v>
      </c>
      <c r="G7" s="97">
        <v>6</v>
      </c>
      <c r="H7" s="97">
        <v>9999.1</v>
      </c>
      <c r="I7" s="97">
        <v>29</v>
      </c>
      <c r="J7" s="97">
        <v>36176.67</v>
      </c>
      <c r="K7" s="97">
        <v>24</v>
      </c>
      <c r="L7" s="97">
        <v>38522.84</v>
      </c>
    </row>
    <row r="8" spans="1:12" ht="16.5" customHeight="1">
      <c r="A8" s="87">
        <v>3</v>
      </c>
      <c r="B8" s="91" t="s">
        <v>75</v>
      </c>
      <c r="C8" s="97">
        <v>148</v>
      </c>
      <c r="D8" s="97">
        <v>365457.74</v>
      </c>
      <c r="E8" s="97">
        <v>146</v>
      </c>
      <c r="F8" s="97">
        <v>344715.86</v>
      </c>
      <c r="G8" s="97">
        <v>5</v>
      </c>
      <c r="H8" s="97">
        <v>8317.5</v>
      </c>
      <c r="I8" s="97">
        <v>3</v>
      </c>
      <c r="J8" s="97">
        <v>13795.6</v>
      </c>
      <c r="K8" s="97">
        <v>2</v>
      </c>
      <c r="L8" s="97">
        <v>8239.98</v>
      </c>
    </row>
    <row r="9" spans="1:12" ht="16.5" customHeight="1">
      <c r="A9" s="87">
        <v>4</v>
      </c>
      <c r="B9" s="91" t="s">
        <v>76</v>
      </c>
      <c r="C9" s="97">
        <v>103</v>
      </c>
      <c r="D9" s="97">
        <v>159041.63</v>
      </c>
      <c r="E9" s="97">
        <v>84</v>
      </c>
      <c r="F9" s="97">
        <v>108926</v>
      </c>
      <c r="G9" s="97">
        <v>1</v>
      </c>
      <c r="H9" s="97">
        <v>1681.6</v>
      </c>
      <c r="I9" s="97">
        <v>26</v>
      </c>
      <c r="J9" s="97">
        <v>22381.07</v>
      </c>
      <c r="K9" s="97">
        <v>22</v>
      </c>
      <c r="L9" s="97">
        <v>30282.86</v>
      </c>
    </row>
    <row r="10" spans="1:12" ht="19.5" customHeight="1">
      <c r="A10" s="87">
        <v>5</v>
      </c>
      <c r="B10" s="90" t="s">
        <v>77</v>
      </c>
      <c r="C10" s="97">
        <v>130</v>
      </c>
      <c r="D10" s="97">
        <v>120764</v>
      </c>
      <c r="E10" s="97">
        <v>117</v>
      </c>
      <c r="F10" s="97">
        <v>109281</v>
      </c>
      <c r="G10" s="97">
        <v>1</v>
      </c>
      <c r="H10" s="97">
        <v>840.8</v>
      </c>
      <c r="I10" s="97">
        <v>7</v>
      </c>
      <c r="J10" s="97">
        <v>6541.2</v>
      </c>
      <c r="K10" s="97">
        <v>11</v>
      </c>
      <c r="L10" s="97">
        <v>9988</v>
      </c>
    </row>
    <row r="11" spans="1:12" ht="19.5" customHeight="1">
      <c r="A11" s="87">
        <v>6</v>
      </c>
      <c r="B11" s="91" t="s">
        <v>78</v>
      </c>
      <c r="C11" s="97">
        <v>3</v>
      </c>
      <c r="D11" s="97">
        <v>6810</v>
      </c>
      <c r="E11" s="97">
        <v>3</v>
      </c>
      <c r="F11" s="97">
        <v>6642</v>
      </c>
      <c r="G11" s="97"/>
      <c r="H11" s="97"/>
      <c r="I11" s="97">
        <v>2</v>
      </c>
      <c r="J11" s="97">
        <v>2202.8</v>
      </c>
      <c r="K11" s="97"/>
      <c r="L11" s="97"/>
    </row>
    <row r="12" spans="1:12" ht="19.5" customHeight="1">
      <c r="A12" s="87">
        <v>7</v>
      </c>
      <c r="B12" s="91" t="s">
        <v>79</v>
      </c>
      <c r="C12" s="97">
        <v>127</v>
      </c>
      <c r="D12" s="97">
        <v>113954</v>
      </c>
      <c r="E12" s="97">
        <v>114</v>
      </c>
      <c r="F12" s="97">
        <v>102639</v>
      </c>
      <c r="G12" s="97">
        <v>1</v>
      </c>
      <c r="H12" s="97">
        <v>840.8</v>
      </c>
      <c r="I12" s="97">
        <v>5</v>
      </c>
      <c r="J12" s="97">
        <v>4338.4</v>
      </c>
      <c r="K12" s="97">
        <v>11</v>
      </c>
      <c r="L12" s="97">
        <v>9988</v>
      </c>
    </row>
    <row r="13" spans="1:12" ht="15" customHeight="1">
      <c r="A13" s="87">
        <v>8</v>
      </c>
      <c r="B13" s="90" t="s">
        <v>18</v>
      </c>
      <c r="C13" s="97">
        <v>105</v>
      </c>
      <c r="D13" s="97">
        <v>95340</v>
      </c>
      <c r="E13" s="97">
        <v>104</v>
      </c>
      <c r="F13" s="97">
        <v>94365.2</v>
      </c>
      <c r="G13" s="97">
        <v>4</v>
      </c>
      <c r="H13" s="97">
        <v>1681.6</v>
      </c>
      <c r="I13" s="97"/>
      <c r="J13" s="97"/>
      <c r="K13" s="97">
        <v>1</v>
      </c>
      <c r="L13" s="97">
        <v>908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55</v>
      </c>
      <c r="D15" s="97">
        <v>26332</v>
      </c>
      <c r="E15" s="97">
        <v>53</v>
      </c>
      <c r="F15" s="97">
        <v>26304.4</v>
      </c>
      <c r="G15" s="97"/>
      <c r="H15" s="97"/>
      <c r="I15" s="97">
        <v>1</v>
      </c>
      <c r="J15" s="97">
        <v>227</v>
      </c>
      <c r="K15" s="97">
        <v>1</v>
      </c>
      <c r="L15" s="97">
        <v>454</v>
      </c>
    </row>
    <row r="16" spans="1:12" ht="21" customHeight="1">
      <c r="A16" s="87">
        <v>11</v>
      </c>
      <c r="B16" s="91" t="s">
        <v>78</v>
      </c>
      <c r="C16" s="97">
        <v>2</v>
      </c>
      <c r="D16" s="97">
        <v>2270</v>
      </c>
      <c r="E16" s="97">
        <v>2</v>
      </c>
      <c r="F16" s="97">
        <v>2270</v>
      </c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53</v>
      </c>
      <c r="D17" s="97">
        <v>24062</v>
      </c>
      <c r="E17" s="97">
        <v>51</v>
      </c>
      <c r="F17" s="97">
        <v>24034.4</v>
      </c>
      <c r="G17" s="97"/>
      <c r="H17" s="97"/>
      <c r="I17" s="97">
        <v>1</v>
      </c>
      <c r="J17" s="97">
        <v>227</v>
      </c>
      <c r="K17" s="97">
        <v>1</v>
      </c>
      <c r="L17" s="97">
        <v>454</v>
      </c>
    </row>
    <row r="18" spans="1:12" ht="21" customHeight="1">
      <c r="A18" s="87">
        <v>13</v>
      </c>
      <c r="B18" s="99" t="s">
        <v>104</v>
      </c>
      <c r="C18" s="97">
        <v>72</v>
      </c>
      <c r="D18" s="97">
        <v>16344</v>
      </c>
      <c r="E18" s="97">
        <v>28</v>
      </c>
      <c r="F18" s="97">
        <v>6566.2</v>
      </c>
      <c r="G18" s="97"/>
      <c r="H18" s="97"/>
      <c r="I18" s="97">
        <v>28</v>
      </c>
      <c r="J18" s="97">
        <v>6532.6</v>
      </c>
      <c r="K18" s="97">
        <v>22</v>
      </c>
      <c r="L18" s="97">
        <v>4994</v>
      </c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5</v>
      </c>
      <c r="D39" s="96">
        <f>SUM(D40,D47,D48,D49)</f>
        <v>5448</v>
      </c>
      <c r="E39" s="96">
        <f>SUM(E40,E47,E48,E49)</f>
        <v>5</v>
      </c>
      <c r="F39" s="96">
        <f>SUM(F40,F47,F48,F49)</f>
        <v>5414.4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5</v>
      </c>
      <c r="D40" s="97">
        <f>SUM(D41,D44)</f>
        <v>5448</v>
      </c>
      <c r="E40" s="97">
        <f>SUM(E41,E44)</f>
        <v>5</v>
      </c>
      <c r="F40" s="97">
        <f>SUM(F41,F44)</f>
        <v>5414.4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>
        <v>1</v>
      </c>
      <c r="D41" s="97">
        <v>2270</v>
      </c>
      <c r="E41" s="97">
        <v>1</v>
      </c>
      <c r="F41" s="97">
        <v>2270</v>
      </c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>
        <v>1</v>
      </c>
      <c r="D42" s="97">
        <v>2270</v>
      </c>
      <c r="E42" s="97">
        <v>1</v>
      </c>
      <c r="F42" s="97">
        <v>2270</v>
      </c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4</v>
      </c>
      <c r="D44" s="97">
        <v>3178</v>
      </c>
      <c r="E44" s="97">
        <v>4</v>
      </c>
      <c r="F44" s="97">
        <v>3144.4</v>
      </c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4</v>
      </c>
      <c r="D46" s="97">
        <v>3178</v>
      </c>
      <c r="E46" s="97">
        <v>4</v>
      </c>
      <c r="F46" s="97">
        <v>3144.4</v>
      </c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13</v>
      </c>
      <c r="D50" s="96">
        <f>SUM(D51:D54)</f>
        <v>231.54</v>
      </c>
      <c r="E50" s="96">
        <f>SUM(E51:E54)</f>
        <v>13</v>
      </c>
      <c r="F50" s="96">
        <f>SUM(F51:F54)</f>
        <v>232.2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11</v>
      </c>
      <c r="D51" s="97">
        <v>108.96</v>
      </c>
      <c r="E51" s="97">
        <v>11</v>
      </c>
      <c r="F51" s="97">
        <v>109.6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1</v>
      </c>
      <c r="D52" s="97">
        <v>68.1</v>
      </c>
      <c r="E52" s="97">
        <v>1</v>
      </c>
      <c r="F52" s="97">
        <v>68.1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1</v>
      </c>
      <c r="D54" s="97">
        <v>54.48</v>
      </c>
      <c r="E54" s="97">
        <v>1</v>
      </c>
      <c r="F54" s="97">
        <v>54.5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337</v>
      </c>
      <c r="D55" s="96">
        <v>151855.6</v>
      </c>
      <c r="E55" s="96">
        <v>148</v>
      </c>
      <c r="F55" s="96">
        <v>66794.8</v>
      </c>
      <c r="G55" s="96"/>
      <c r="H55" s="96"/>
      <c r="I55" s="96">
        <v>337</v>
      </c>
      <c r="J55" s="96">
        <v>151855.6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968</v>
      </c>
      <c r="D56" s="96">
        <f t="shared" si="0"/>
        <v>940814.51</v>
      </c>
      <c r="E56" s="96">
        <f t="shared" si="0"/>
        <v>698</v>
      </c>
      <c r="F56" s="96">
        <f t="shared" si="0"/>
        <v>762600.0599999999</v>
      </c>
      <c r="G56" s="96">
        <f t="shared" si="0"/>
        <v>11</v>
      </c>
      <c r="H56" s="96">
        <f t="shared" si="0"/>
        <v>12521.5</v>
      </c>
      <c r="I56" s="96">
        <f t="shared" si="0"/>
        <v>402</v>
      </c>
      <c r="J56" s="96">
        <f t="shared" si="0"/>
        <v>201333.07</v>
      </c>
      <c r="K56" s="96">
        <f t="shared" si="0"/>
        <v>59</v>
      </c>
      <c r="L56" s="96">
        <f t="shared" si="0"/>
        <v>54866.84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&amp;L1CA5F0B5&amp;CФорма № 10, Підрозділ: Кременчуцький районний суд Полтавської області,
 Початок періоду: 01.01.2021, Кінець періоду: 30.09.2021&amp;R&amp;P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59</v>
      </c>
      <c r="F4" s="93">
        <f>SUM(F5:F25)</f>
        <v>54866.84</v>
      </c>
    </row>
    <row r="5" spans="1:6" ht="20.25" customHeight="1">
      <c r="A5" s="67">
        <v>2</v>
      </c>
      <c r="B5" s="142" t="s">
        <v>61</v>
      </c>
      <c r="C5" s="143"/>
      <c r="D5" s="144"/>
      <c r="E5" s="94"/>
      <c r="F5" s="95"/>
    </row>
    <row r="6" spans="1:6" ht="28.5" customHeight="1">
      <c r="A6" s="67">
        <v>3</v>
      </c>
      <c r="B6" s="142" t="s">
        <v>62</v>
      </c>
      <c r="C6" s="143"/>
      <c r="D6" s="144"/>
      <c r="E6" s="94">
        <v>3</v>
      </c>
      <c r="F6" s="95">
        <v>2724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41</v>
      </c>
      <c r="F7" s="95">
        <v>17706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3</v>
      </c>
      <c r="F10" s="95">
        <v>9147.98</v>
      </c>
    </row>
    <row r="11" spans="1:6" ht="18.75" customHeight="1">
      <c r="A11" s="67">
        <v>8</v>
      </c>
      <c r="B11" s="142" t="s">
        <v>66</v>
      </c>
      <c r="C11" s="143"/>
      <c r="D11" s="144"/>
      <c r="E11" s="94">
        <v>3</v>
      </c>
      <c r="F11" s="95">
        <v>2724</v>
      </c>
    </row>
    <row r="12" spans="1:6" ht="29.25" customHeight="1">
      <c r="A12" s="67">
        <v>9</v>
      </c>
      <c r="B12" s="142" t="s">
        <v>112</v>
      </c>
      <c r="C12" s="143"/>
      <c r="D12" s="144"/>
      <c r="E12" s="94">
        <v>1</v>
      </c>
      <c r="F12" s="95">
        <v>8657.86</v>
      </c>
    </row>
    <row r="13" spans="1:6" ht="20.25" customHeight="1">
      <c r="A13" s="67">
        <v>10</v>
      </c>
      <c r="B13" s="142" t="s">
        <v>99</v>
      </c>
      <c r="C13" s="143"/>
      <c r="D13" s="144"/>
      <c r="E13" s="94">
        <v>4</v>
      </c>
      <c r="F13" s="95">
        <v>3632</v>
      </c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3</v>
      </c>
      <c r="F17" s="95">
        <v>9821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>
        <v>1</v>
      </c>
      <c r="F23" s="95">
        <v>454</v>
      </c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122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126</v>
      </c>
      <c r="D34" s="141"/>
      <c r="F34" s="98" t="s">
        <v>127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&amp;L1CA5F0B5&amp;CФорма № 10, Підрозділ: Кременчуцький районний суд Полтавської області,
 Початок періоду: 01.01.2021, Кінець періоду: 30.09.2021&amp;R&amp;P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KRS-Kornev</cp:lastModifiedBy>
  <cp:lastPrinted>2018-03-15T14:08:04Z</cp:lastPrinted>
  <dcterms:created xsi:type="dcterms:W3CDTF">2015-09-09T10:27:37Z</dcterms:created>
  <dcterms:modified xsi:type="dcterms:W3CDTF">2021-10-06T08:44:43Z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10_00536_3.2021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1CA5F0B5</vt:lpwstr>
  </property>
  <property fmtid="{D5CDD505-2E9C-101B-9397-08002B2CF9AE}" pid="10" name="Підрозд">
    <vt:lpwstr>Кременчуцький районний суд Полтавської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774</vt:i4>
  </property>
  <property fmtid="{D5CDD505-2E9C-101B-9397-08002B2CF9AE}" pid="13" name="Початок періо">
    <vt:lpwstr>01.01.2021</vt:lpwstr>
  </property>
  <property fmtid="{D5CDD505-2E9C-101B-9397-08002B2CF9AE}" pid="14" name="Кінець періо">
    <vt:lpwstr>30.09.2021</vt:lpwstr>
  </property>
  <property fmtid="{D5CDD505-2E9C-101B-9397-08002B2CF9AE}" pid="15" name="Пері">
    <vt:lpwstr>за дев'ять місяців 2021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3.26.0.1578</vt:lpwstr>
  </property>
</Properties>
</file>