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<sst xmlns="http://schemas.openxmlformats.org/spreadsheetml/2006/main" count="1950" uniqueCount="1080">
  <si>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</si>
  <si>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</si>
  <si>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</si>
  <si>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</si>
  <si>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</si>
  <si>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</si>
  <si>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</si>
  <si>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</si>
  <si>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</si>
  <si>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</si>
  <si>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</si>
  <si>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</si>
  <si>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</si>
  <si>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</si>
  <si>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</si>
  <si>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</si>
  <si>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</si>
  <si>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</si>
  <si>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</si>
  <si>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</si>
  <si>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</si>
  <si>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</si>
  <si>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</si>
  <si>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</si>
  <si>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</si>
  <si>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</si>
  <si>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</si>
  <si>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</si>
  <si>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</si>
  <si>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</si>
  <si>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</si>
  <si>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</si>
  <si>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</si>
  <si>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</si>
  <si>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</si>
  <si>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</si>
  <si>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</si>
  <si>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</si>
  <si>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</si>
  <si>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</si>
  <si>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</si>
  <si>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</si>
  <si>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</si>
  <si>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</si>
  <si>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</si>
  <si>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</si>
  <si>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</si>
  <si>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</si>
  <si>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</si>
  <si>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</si>
  <si>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</si>
  <si>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</si>
  <si>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</si>
  <si>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</si>
  <si>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</si>
  <si>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</si>
  <si>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</si>
  <si>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</si>
  <si>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</si>
  <si>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</si>
  <si>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</si>
  <si>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</si>
  <si>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</si>
  <si>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</si>
  <si>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</si>
  <si>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</si>
  <si>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</si>
  <si>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</si>
  <si>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</si>
  <si>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</si>
  <si>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</si>
  <si>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</si>
  <si>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</si>
  <si>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</si>
  <si>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</si>
  <si>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</si>
  <si>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</si>
  <si>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</si>
  <si>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</si>
  <si>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</si>
  <si>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</si>
  <si>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</si>
  <si>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</si>
  <si>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</si>
  <si>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</si>
  <si>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</si>
  <si>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</si>
  <si>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</si>
  <si>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</si>
  <si>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</si>
  <si>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</si>
  <si>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</si>
  <si>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</si>
  <si>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</si>
  <si>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</si>
  <si>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</si>
  <si>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</si>
  <si>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</si>
  <si>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</si>
  <si>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</si>
  <si>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</si>
  <si>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</si>
  <si>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</si>
  <si>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</si>
  <si>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</si>
  <si>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</si>
  <si>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</si>
  <si>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</si>
  <si>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</si>
  <si>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</si>
  <si>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</si>
  <si>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</si>
  <si>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</si>
  <si>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</si>
  <si>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</si>
  <si>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</si>
  <si>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</si>
  <si>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</si>
  <si>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</si>
  <si>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</si>
  <si>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</si>
  <si>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</si>
  <si>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</si>
  <si>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</si>
  <si>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</si>
  <si>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</si>
  <si>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</si>
  <si>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</si>
  <si>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</si>
  <si>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</si>
  <si>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</si>
  <si>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</si>
  <si>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</si>
  <si>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</si>
  <si>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</si>
  <si>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</si>
  <si>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</si>
  <si>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</si>
  <si>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</si>
  <si>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</si>
  <si>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</si>
  <si>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</si>
  <si>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</si>
  <si>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</si>
  <si>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</si>
  <si>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</si>
  <si>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</si>
  <si>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</si>
  <si>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</si>
  <si>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</si>
  <si>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</si>
  <si>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</si>
  <si>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</si>
  <si>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</si>
  <si>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</si>
  <si>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</si>
  <si>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</si>
  <si>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</si>
  <si>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</si>
  <si>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</si>
  <si>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</si>
  <si>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</si>
  <si>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</si>
  <si>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</si>
  <si>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</si>
  <si>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</si>
  <si>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</si>
  <si>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</si>
  <si>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</si>
  <si>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</si>
  <si>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</si>
  <si>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</si>
  <si>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</si>
  <si>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</si>
  <si>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</si>
  <si>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</si>
  <si>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</si>
  <si>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</si>
  <si>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</si>
  <si>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</si>
  <si>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</si>
  <si>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</si>
  <si>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</si>
  <si>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</si>
  <si>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</si>
  <si>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</si>
  <si>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</si>
  <si>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</si>
  <si>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</si>
  <si>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</si>
  <si>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</si>
  <si>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</si>
  <si>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</si>
  <si>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</si>
  <si>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</si>
  <si>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</si>
  <si>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</si>
  <si>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</si>
  <si>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</si>
  <si>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</si>
  <si>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</si>
  <si>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</si>
  <si>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</si>
  <si>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</si>
  <si>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</si>
  <si>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</si>
  <si>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</si>
  <si>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</si>
  <si>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</si>
  <si>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</si>
  <si>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</si>
  <si>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</si>
  <si>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</si>
  <si>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</si>
  <si>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</si>
  <si>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</si>
  <si>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</si>
  <si>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</si>
  <si>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</si>
  <si>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</si>
  <si>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</si>
  <si>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</si>
  <si>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</si>
  <si>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</si>
  <si>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</si>
  <si>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</si>
  <si>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</si>
  <si>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</si>
  <si>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</si>
  <si>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</si>
  <si>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</si>
  <si>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</si>
  <si>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</si>
  <si>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</si>
  <si>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</si>
  <si>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</si>
  <si>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</si>
  <si>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</si>
  <si>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</si>
  <si>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</si>
  <si>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</si>
  <si>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</si>
  <si>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</si>
  <si>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</si>
  <si>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</si>
  <si>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</si>
  <si>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</si>
  <si>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</si>
  <si>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</si>
  <si>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</si>
  <si>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</si>
  <si>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</si>
  <si>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</si>
  <si>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</si>
  <si>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</si>
  <si>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</si>
  <si>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</si>
  <si>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</si>
  <si>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</si>
  <si>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</si>
  <si>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</si>
  <si>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</si>
  <si>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</si>
  <si>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</si>
  <si>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</si>
  <si>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</si>
  <si>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</si>
  <si>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</si>
  <si>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</si>
  <si>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</si>
  <si>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</si>
  <si>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</si>
  <si>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</si>
  <si>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</si>
  <si>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</si>
  <si>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</si>
  <si>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</si>
  <si>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</si>
  <si>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</si>
  <si>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</si>
  <si>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</si>
  <si>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</si>
  <si>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</si>
  <si>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</si>
  <si>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</si>
  <si>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</si>
  <si>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</si>
  <si>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</si>
  <si>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</si>
  <si>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</si>
  <si>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</si>
  <si>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</si>
  <si>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</si>
  <si>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</si>
  <si>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</si>
  <si>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</si>
  <si>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</si>
  <si>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</si>
  <si>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</si>
  <si>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</si>
  <si>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</si>
  <si>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</si>
  <si>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</si>
  <si>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</si>
  <si>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</si>
  <si>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</si>
  <si>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</si>
  <si>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</si>
  <si>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</si>
  <si>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</si>
  <si>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</si>
  <si>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</si>
  <si>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</si>
  <si>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</si>
  <si>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</si>
  <si>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</si>
  <si>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</si>
  <si>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</si>
  <si>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</si>
  <si>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</si>
  <si>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</si>
  <si>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</si>
  <si>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</si>
  <si>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</si>
  <si>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</si>
  <si>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</si>
  <si>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</si>
  <si>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</si>
  <si>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</si>
  <si>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</si>
  <si>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</si>
  <si>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</si>
  <si>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</si>
  <si>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</si>
  <si>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</si>
  <si>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</si>
  <si>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</si>
  <si>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</si>
  <si>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</si>
  <si>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</si>
  <si>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</si>
  <si>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</si>
  <si>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</si>
  <si>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</si>
  <si>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</si>
  <si>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</si>
  <si>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</si>
  <si>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</si>
  <si>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</si>
  <si>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</si>
  <si>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</si>
  <si>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</si>
  <si>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</si>
  <si>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</si>
  <si>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</si>
  <si>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</si>
  <si>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</si>
  <si>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</si>
  <si>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</si>
  <si>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</si>
  <si>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</si>
  <si>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</si>
  <si>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</si>
  <si>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</si>
  <si>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</si>
  <si>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</si>
  <si>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</si>
  <si>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</si>
  <si>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</si>
  <si>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</si>
  <si>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</si>
  <si>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</si>
  <si>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</si>
  <si>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</si>
  <si>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</si>
  <si>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</si>
  <si>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</si>
  <si>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</si>
  <si>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</si>
  <si>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</si>
  <si>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</si>
  <si>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</si>
  <si>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</si>
  <si>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</si>
  <si>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</si>
  <si>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</si>
  <si>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</si>
  <si>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</si>
  <si>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</si>
  <si>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</si>
  <si>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</si>
  <si>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</si>
  <si>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</si>
  <si>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</si>
  <si>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</si>
  <si>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</si>
  <si>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</si>
  <si>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</si>
  <si>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</si>
  <si>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</si>
  <si>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</si>
  <si>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</si>
  <si>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</si>
  <si>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</si>
  <si>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</si>
  <si>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</si>
  <si>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</si>
  <si>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</si>
  <si>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</si>
  <si>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</si>
  <si>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</si>
  <si>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</si>
  <si>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</si>
  <si>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</si>
  <si>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</si>
  <si>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</si>
  <si>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</si>
  <si>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</si>
  <si>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</si>
  <si>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</si>
  <si>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</si>
  <si>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</si>
  <si>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</si>
  <si>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</si>
  <si>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</si>
  <si>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</si>
  <si>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</si>
  <si>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</si>
  <si>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</si>
  <si>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</si>
  <si>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</si>
  <si>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</si>
  <si>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</si>
  <si>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</si>
  <si>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</si>
  <si>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</si>
  <si>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</si>
  <si>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</si>
  <si>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</si>
  <si>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</si>
  <si>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</si>
  <si>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</si>
  <si>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</si>
  <si>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</si>
  <si>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</si>
  <si>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</si>
  <si>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</si>
  <si>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</si>
  <si>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</si>
  <si>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</si>
  <si>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</si>
  <si>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</si>
  <si>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</si>
  <si>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</si>
  <si>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</si>
  <si>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</si>
  <si>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</si>
  <si>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</si>
  <si>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</si>
  <si>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</si>
  <si>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</si>
  <si>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</si>
  <si>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</si>
  <si>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</si>
  <si>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</si>
  <si>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</si>
  <si>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</si>
  <si>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</si>
  <si>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</si>
  <si>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</si>
  <si>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</si>
  <si>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</si>
  <si>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</si>
  <si>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</si>
  <si>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</si>
  <si>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</si>
  <si>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</si>
  <si>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</si>
  <si>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</si>
  <si>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</si>
  <si>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</si>
  <si>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</si>
  <si>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</si>
  <si>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</si>
  <si>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</si>
  <si>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</si>
  <si>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</si>
  <si>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</si>
  <si>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</si>
  <si>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</si>
  <si>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</si>
  <si>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</si>
  <si>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</si>
  <si>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</si>
  <si>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</si>
  <si>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</si>
  <si>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</si>
  <si>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</si>
  <si>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</si>
  <si>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</si>
  <si>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</si>
  <si>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</si>
  <si>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</si>
  <si>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</si>
  <si>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</si>
  <si>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</si>
  <si>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</si>
  <si>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</si>
  <si>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</si>
  <si>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</si>
  <si>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</si>
  <si>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</si>
  <si>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</si>
  <si>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</si>
  <si>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</si>
  <si>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</si>
  <si>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</si>
  <si>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</si>
  <si>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</si>
  <si>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</si>
  <si>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</si>
  <si>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</si>
  <si>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</si>
  <si>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</si>
  <si>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</si>
  <si>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</si>
  <si>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</si>
  <si>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</si>
  <si>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</si>
  <si>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</si>
  <si>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</si>
  <si>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</si>
  <si>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</si>
  <si>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</si>
  <si>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</si>
  <si>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</si>
  <si>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</si>
  <si>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</si>
  <si>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</si>
  <si>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</si>
  <si>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</si>
  <si>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</si>
  <si>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</si>
  <si>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</si>
  <si>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</si>
  <si>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</si>
  <si>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</si>
  <si>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</si>
  <si>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</si>
  <si>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</si>
  <si>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</si>
  <si>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</si>
  <si>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</si>
  <si>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</si>
  <si>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</si>
  <si>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</si>
  <si>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</si>
  <si>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</si>
  <si>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</si>
  <si>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</si>
  <si>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</si>
  <si>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</si>
  <si>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</si>
  <si>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</si>
  <si>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</si>
  <si>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</si>
  <si>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</si>
  <si>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</si>
  <si>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</si>
  <si>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</si>
  <si>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</si>
  <si>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</si>
  <si>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</si>
  <si>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</si>
  <si>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</si>
  <si>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</si>
  <si>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</si>
  <si>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</si>
  <si>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</si>
  <si>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</si>
  <si>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</si>
  <si>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</si>
  <si>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</si>
  <si>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</si>
  <si>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</si>
  <si>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</si>
  <si>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</si>
  <si>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</si>
  <si>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</si>
  <si>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</si>
  <si>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</si>
  <si>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</si>
  <si>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</si>
  <si>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</si>
  <si>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</si>
  <si>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</si>
  <si>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</si>
  <si>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</si>
  <si>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</si>
  <si>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</si>
  <si>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</si>
  <si>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</si>
  <si>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</si>
  <si>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</si>
  <si>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</si>
  <si>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</si>
  <si>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</si>
  <si>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</si>
  <si>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</si>
  <si>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</si>
  <si>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</si>
  <si>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</si>
  <si>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</si>
  <si>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</si>
  <si>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</si>
  <si>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</si>
  <si>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</si>
  <si>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</si>
  <si>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</si>
  <si>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</si>
  <si>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</si>
  <si>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</si>
  <si>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</si>
  <si>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</si>
  <si>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</si>
  <si>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</si>
  <si>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</si>
  <si>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</si>
  <si>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</si>
  <si>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</si>
  <si>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</si>
  <si>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</si>
  <si>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</si>
  <si>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</si>
  <si>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</si>
  <si>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</si>
  <si>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</si>
  <si>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</si>
  <si>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</si>
  <si>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</si>
  <si>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</si>
  <si>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</si>
  <si>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</si>
  <si>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</si>
  <si>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</si>
  <si>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</si>
  <si>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</si>
  <si>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</si>
  <si>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</si>
  <si>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</si>
  <si>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</si>
  <si>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</si>
  <si>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</si>
  <si>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</si>
  <si>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</si>
  <si>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</si>
  <si>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</si>
  <si>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</si>
  <si>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</si>
  <si>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</si>
  <si>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</si>
  <si>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</si>
  <si>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</si>
  <si>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</si>
  <si>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</si>
  <si>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</si>
  <si>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</si>
  <si>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</si>
  <si>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</si>
  <si>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</si>
  <si>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</si>
  <si>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</si>
  <si>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</si>
  <si>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</si>
  <si>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</si>
  <si>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</si>
  <si>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</si>
  <si>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</si>
  <si>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</si>
  <si>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</si>
  <si>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</si>
  <si>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</si>
  <si>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</si>
  <si>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</si>
  <si>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</si>
  <si>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</si>
  <si>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</si>
  <si>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</si>
  <si>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</si>
  <si>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</si>
  <si>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</si>
  <si>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</si>
  <si>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</si>
  <si>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</si>
  <si>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</si>
  <si>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</si>
  <si>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</si>
  <si>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</si>
  <si>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</si>
  <si>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</si>
  <si>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</si>
  <si>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</si>
  <si>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</si>
  <si>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</si>
  <si>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</si>
  <si>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</si>
  <si>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</si>
  <si>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</si>
  <si>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</si>
  <si>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</si>
  <si>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</si>
  <si>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</si>
  <si>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</si>
  <si>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</si>
  <si>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</si>
  <si>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</si>
  <si>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</si>
  <si>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</si>
  <si>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</si>
  <si>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</si>
  <si>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</si>
  <si>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</si>
  <si>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</si>
  <si>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</si>
  <si>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</si>
  <si>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</si>
  <si>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</si>
  <si>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</si>
  <si>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</si>
  <si>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</si>
  <si>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</si>
  <si>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</si>
  <si>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</si>
  <si>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</si>
  <si>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</si>
  <si>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</si>
  <si>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</si>
  <si>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</si>
  <si>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</si>
  <si>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</si>
  <si>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</si>
  <si>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</si>
  <si>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</si>
  <si>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</si>
  <si>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</si>
  <si>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</si>
  <si>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</si>
  <si>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</si>
  <si>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</si>
  <si>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</si>
  <si>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</si>
  <si>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</si>
  <si>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</si>
  <si>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</si>
  <si>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</si>
  <si>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</si>
  <si>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</si>
  <si>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</si>
  <si>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</si>
  <si>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</si>
  <si>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</si>
  <si>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</si>
  <si>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</si>
  <si>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</si>
  <si>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</si>
  <si>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</si>
  <si>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</si>
  <si>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</si>
  <si>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</si>
  <si>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</si>
  <si>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</si>
  <si>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</si>
  <si>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</si>
  <si>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</si>
  <si>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</si>
  <si>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</si>
  <si>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</si>
  <si>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</si>
  <si>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</si>
  <si>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</si>
  <si>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</si>
  <si>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</si>
  <si>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</si>
  <si>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</si>
  <si>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</si>
  <si>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</si>
  <si>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</si>
  <si>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</si>
  <si>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</si>
  <si>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</si>
  <si>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</si>
  <si>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</si>
  <si>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</si>
  <si>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</si>
  <si>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</si>
  <si>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</si>
  <si>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</si>
  <si>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</si>
  <si>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</si>
  <si>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</si>
  <si>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</si>
  <si>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</si>
  <si>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</si>
  <si>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</si>
  <si>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</si>
  <si>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</si>
  <si>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</si>
  <si>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</si>
  <si>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</si>
  <si>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</si>
  <si>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</si>
  <si>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</si>
  <si>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</si>
  <si>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</si>
  <si>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</si>
  <si>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</si>
  <si>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</si>
  <si>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</si>
  <si>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</si>
  <si>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</si>
  <si>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</si>
  <si>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</si>
  <si>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</si>
  <si>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</si>
  <si>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</si>
  <si>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</si>
  <si>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</si>
  <si>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</si>
  <si>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</si>
  <si>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</si>
  <si>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</si>
  <si>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</si>
  <si>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</si>
  <si>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</si>
  <si>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</si>
  <si>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</si>
  <si>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</si>
  <si>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</si>
  <si>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</si>
  <si>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</si>
  <si>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</si>
  <si>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</si>
  <si>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</si>
  <si>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</si>
  <si>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</si>
  <si>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</si>
  <si>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</si>
  <si>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</si>
  <si>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</si>
  <si>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</si>
  <si>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</si>
  <si>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</si>
  <si>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</si>
  <si>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</si>
  <si>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</si>
  <si>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</si>
  <si>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</si>
  <si>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</si>
  <si>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</si>
  <si>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</si>
  <si>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</si>
  <si>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</si>
  <si>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</si>
  <si>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</si>
  <si>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</si>
  <si>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</si>
  <si>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</si>
  <si>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</si>
  <si>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</si>
  <si>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</si>
  <si>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</si>
  <si>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</si>
  <si>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</si>
  <si>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</si>
  <si>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</si>
  <si>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</si>
  <si>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</si>
  <si>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</si>
  <si>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</si>
  <si>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</si>
  <si>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</si>
  <si>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</si>
  <si>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</si>
  <si>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</si>
  <si>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</si>
  <si>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</si>
  <si>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</si>
  <si>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</si>
  <si>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</si>
  <si>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</si>
  <si>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</si>
  <si>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</si>
  <si>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</si>
  <si>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</si>
  <si>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</si>
  <si>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</si>
  <si>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</si>
  <si>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</si>
  <si>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</si>
  <si>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</si>
  <si>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</si>
  <si>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</si>
  <si>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</si>
  <si>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</si>
  <si>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</si>
  <si>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</si>
  <si>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</si>
  <si>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</si>
  <si>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</si>
  <si>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</si>
  <si>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</si>
  <si>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</si>
  <si>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</si>
  <si>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</si>
  <si>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</si>
  <si>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</si>
  <si>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</si>
  <si>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</si>
  <si>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</si>
  <si>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</si>
  <si>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</si>
  <si>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</si>
  <si>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</si>
  <si>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</si>
  <si>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</si>
  <si>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</si>
  <si>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</si>
  <si>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</si>
  <si>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</si>
  <si>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</si>
  <si>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</si>
  <si>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</si>
  <si>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</si>
  <si>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</si>
  <si>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</si>
  <si>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</si>
  <si>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</si>
  <si>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</si>
  <si>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</si>
  <si>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</si>
  <si>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</si>
  <si>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</si>
  <si>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</si>
  <si>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</si>
  <si>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</si>
  <si>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</si>
  <si>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</si>
  <si>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</si>
  <si>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</si>
  <si>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</si>
  <si>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</si>
  <si>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</si>
  <si>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</si>
  <si>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</si>
  <si>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</si>
  <si>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</si>
  <si>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</si>
  <si>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</si>
  <si>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</si>
  <si>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</si>
  <si>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</si>
  <si>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</si>
  <si>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</si>
  <si>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</si>
  <si>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</si>
  <si>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</si>
  <si>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</si>
  <si>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</si>
  <si>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</si>
  <si>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</si>
  <si>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</si>
  <si>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</si>
  <si>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</si>
  <si>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</si>
  <si>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</si>
  <si>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</si>
  <si>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</si>
  <si>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</si>
  <si>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</si>
  <si>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</si>
  <si>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</si>
  <si>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</si>
  <si>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</si>
  <si>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</si>
  <si>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</si>
  <si>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</si>
  <si>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</si>
  <si>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</si>
  <si>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</si>
  <si>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</si>
  <si>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</si>
  <si>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</si>
  <si>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</si>
  <si>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</si>
  <si>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</si>
  <si>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</si>
  <si>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</si>
  <si>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</si>
  <si>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</si>
  <si>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</si>
  <si>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</si>
  <si>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</si>
  <si>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</si>
  <si>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</si>
  <si>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</si>
  <si>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</si>
  <si>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</si>
  <si>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</si>
  <si>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</si>
  <si>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</si>
  <si>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</si>
  <si>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</si>
  <si>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</si>
  <si>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</si>
  <si>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</si>
  <si>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</si>
  <si>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</si>
  <si>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</si>
  <si>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</si>
  <si>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</si>
  <si>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</si>
  <si>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</si>
  <si>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</si>
  <si>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</si>
  <si>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</si>
  <si>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</si>
  <si>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</si>
  <si>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</si>
  <si>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</si>
  <si>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</si>
  <si>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</si>
  <si>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</si>
  <si>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</si>
  <si>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</si>
  <si>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</si>
  <si>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</si>
  <si>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</si>
  <si>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</si>
  <si>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</si>
  <si>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</si>
  <si>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</si>
  <si>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</si>
  <si>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</si>
  <si>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</si>
  <si>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</si>
  <si>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</si>
  <si>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</si>
  <si>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</si>
  <si>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</si>
  <si>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</si>
  <si>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</si>
  <si>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</si>
  <si>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</si>
  <si>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</si>
  <si>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</si>
  <si>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</si>
  <si>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</si>
  <si>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</si>
  <si>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</si>
  <si>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</si>
  <si>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</si>
  <si>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</si>
  <si>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</si>
  <si>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</si>
  <si>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</si>
  <si>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</si>
  <si>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</si>
  <si>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</si>
  <si>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</si>
  <si>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Кременчуцький районний суд Полтавської області</t>
  </si>
  <si>
    <t>39600. Полтавська область.м. Кременчук</t>
  </si>
  <si>
    <t>вул. Майора Борищака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</si>
  <si>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</si>
  <si>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</si>
  <si>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Олександр КОЛОТІЄВСЬКИЙ</t>
  </si>
  <si>
    <t>(0536)74-13-27</t>
  </si>
  <si>
    <t>(0536)74-12-94</t>
  </si>
  <si>
    <t>inbox@km.pl.court.gov.ua</t>
  </si>
  <si>
    <t>4 січня 2022 року</t>
  </si>
  <si>
    <t>Лілія АНДРУШКО</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</si>
</sst>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&amp;LF59729D5&amp;C</oddFooter>
  </headerFooter>
</worksheet>
</file>

<file path=xl/worksheets/sheet2.xml><?xml version="1.0" encoding="utf-8"?>
<worksheet xmlns="http://schemas.openxmlformats.org/spreadsheetml/2006/main" xmlns:r="http://schemas.openxmlformats.org/officeDocument/2006/relationships">
  <dimension ref="A1:AD894"/>
  <sheetViews>
    <sheetView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131</v>
      </c>
      <c r="E17" s="190">
        <v>88</v>
      </c>
      <c r="F17" s="151">
        <v>131</v>
      </c>
      <c r="G17" s="187"/>
      <c r="H17" s="190">
        <v>113</v>
      </c>
      <c r="I17" s="190">
        <v>39</v>
      </c>
      <c r="J17" s="190">
        <v>4</v>
      </c>
      <c r="K17" s="190"/>
      <c r="L17" s="190"/>
      <c r="M17" s="190">
        <v>1</v>
      </c>
      <c r="N17" s="190">
        <v>73</v>
      </c>
      <c r="O17" s="190"/>
      <c r="P17" s="186"/>
      <c r="Q17" s="186"/>
      <c r="R17" s="186">
        <v>39</v>
      </c>
      <c r="S17" s="186"/>
      <c r="T17" s="186"/>
      <c r="U17" s="186">
        <v>74</v>
      </c>
      <c r="V17" s="186"/>
      <c r="W17" s="186"/>
      <c r="X17" s="186"/>
      <c r="Y17" s="186">
        <v>1</v>
      </c>
      <c r="Z17" s="186"/>
      <c r="AA17" s="190">
        <v>18</v>
      </c>
      <c r="AB17" s="186">
        <v>18</v>
      </c>
      <c r="AC17" s="186"/>
      <c r="AD17" s="129"/>
    </row>
    <row r="18" spans="1:30" s="127" customFormat="1" ht="12.75" customHeight="1">
      <c r="A18" s="131">
        <v>11</v>
      </c>
      <c r="B18" s="131" t="s">
        <v>265</v>
      </c>
      <c r="C18" s="131" t="s">
        <v>264</v>
      </c>
      <c r="D18" s="189">
        <v>4</v>
      </c>
      <c r="E18" s="190">
        <v>2</v>
      </c>
      <c r="F18" s="151">
        <v>4</v>
      </c>
      <c r="G18" s="187"/>
      <c r="H18" s="190">
        <v>1</v>
      </c>
      <c r="I18" s="190">
        <v>1</v>
      </c>
      <c r="J18" s="190"/>
      <c r="K18" s="190"/>
      <c r="L18" s="190"/>
      <c r="M18" s="190"/>
      <c r="N18" s="190"/>
      <c r="O18" s="190"/>
      <c r="P18" s="186"/>
      <c r="Q18" s="186"/>
      <c r="R18" s="186">
        <v>1</v>
      </c>
      <c r="S18" s="186"/>
      <c r="T18" s="186"/>
      <c r="U18" s="186"/>
      <c r="V18" s="186"/>
      <c r="W18" s="186"/>
      <c r="X18" s="186"/>
      <c r="Y18" s="186"/>
      <c r="Z18" s="186"/>
      <c r="AA18" s="190">
        <v>3</v>
      </c>
      <c r="AB18" s="186">
        <v>3</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9</v>
      </c>
      <c r="E24" s="190">
        <v>4</v>
      </c>
      <c r="F24" s="151">
        <v>9</v>
      </c>
      <c r="G24" s="187"/>
      <c r="H24" s="190">
        <v>3</v>
      </c>
      <c r="I24" s="190">
        <v>3</v>
      </c>
      <c r="J24" s="190"/>
      <c r="K24" s="190"/>
      <c r="L24" s="190"/>
      <c r="M24" s="190"/>
      <c r="N24" s="190"/>
      <c r="O24" s="190"/>
      <c r="P24" s="186"/>
      <c r="Q24" s="186"/>
      <c r="R24" s="186">
        <v>3</v>
      </c>
      <c r="S24" s="186"/>
      <c r="T24" s="186"/>
      <c r="U24" s="186"/>
      <c r="V24" s="186"/>
      <c r="W24" s="186"/>
      <c r="X24" s="186"/>
      <c r="Y24" s="186"/>
      <c r="Z24" s="186"/>
      <c r="AA24" s="190">
        <v>6</v>
      </c>
      <c r="AB24" s="186">
        <v>6</v>
      </c>
      <c r="AC24" s="186"/>
      <c r="AD24" s="175"/>
    </row>
    <row r="25" spans="1:30" s="127" customFormat="1" ht="12.75" customHeight="1">
      <c r="A25" s="131">
        <v>18</v>
      </c>
      <c r="B25" s="131" t="s">
        <v>279</v>
      </c>
      <c r="C25" s="131" t="s">
        <v>278</v>
      </c>
      <c r="D25" s="189">
        <v>7</v>
      </c>
      <c r="E25" s="190">
        <v>5</v>
      </c>
      <c r="F25" s="151">
        <v>7</v>
      </c>
      <c r="G25" s="187"/>
      <c r="H25" s="190">
        <v>6</v>
      </c>
      <c r="I25" s="190">
        <v>2</v>
      </c>
      <c r="J25" s="190"/>
      <c r="K25" s="190"/>
      <c r="L25" s="190"/>
      <c r="M25" s="190"/>
      <c r="N25" s="190">
        <v>4</v>
      </c>
      <c r="O25" s="190"/>
      <c r="P25" s="186"/>
      <c r="Q25" s="186"/>
      <c r="R25" s="186">
        <v>2</v>
      </c>
      <c r="S25" s="186"/>
      <c r="T25" s="186"/>
      <c r="U25" s="186">
        <v>4</v>
      </c>
      <c r="V25" s="186"/>
      <c r="W25" s="186"/>
      <c r="X25" s="186"/>
      <c r="Y25" s="186"/>
      <c r="Z25" s="186"/>
      <c r="AA25" s="190">
        <v>1</v>
      </c>
      <c r="AB25" s="186">
        <v>1</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92</v>
      </c>
      <c r="E28" s="190">
        <v>62</v>
      </c>
      <c r="F28" s="151">
        <v>92</v>
      </c>
      <c r="G28" s="187"/>
      <c r="H28" s="190">
        <v>87</v>
      </c>
      <c r="I28" s="190">
        <v>17</v>
      </c>
      <c r="J28" s="190">
        <v>1</v>
      </c>
      <c r="K28" s="190"/>
      <c r="L28" s="190"/>
      <c r="M28" s="190">
        <v>1</v>
      </c>
      <c r="N28" s="190">
        <v>69</v>
      </c>
      <c r="O28" s="190"/>
      <c r="P28" s="186"/>
      <c r="Q28" s="186"/>
      <c r="R28" s="186">
        <v>17</v>
      </c>
      <c r="S28" s="186"/>
      <c r="T28" s="186"/>
      <c r="U28" s="186">
        <v>70</v>
      </c>
      <c r="V28" s="186"/>
      <c r="W28" s="186"/>
      <c r="X28" s="186"/>
      <c r="Y28" s="186">
        <v>1</v>
      </c>
      <c r="Z28" s="186"/>
      <c r="AA28" s="190">
        <v>5</v>
      </c>
      <c r="AB28" s="186">
        <v>5</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18</v>
      </c>
      <c r="E30" s="190">
        <v>15</v>
      </c>
      <c r="F30" s="151">
        <v>18</v>
      </c>
      <c r="G30" s="187"/>
      <c r="H30" s="190">
        <v>15</v>
      </c>
      <c r="I30" s="190">
        <v>15</v>
      </c>
      <c r="J30" s="190">
        <v>3</v>
      </c>
      <c r="K30" s="190"/>
      <c r="L30" s="190"/>
      <c r="M30" s="190"/>
      <c r="N30" s="190"/>
      <c r="O30" s="190"/>
      <c r="P30" s="186"/>
      <c r="Q30" s="186"/>
      <c r="R30" s="186">
        <v>15</v>
      </c>
      <c r="S30" s="186"/>
      <c r="T30" s="186"/>
      <c r="U30" s="186"/>
      <c r="V30" s="186"/>
      <c r="W30" s="186"/>
      <c r="X30" s="186"/>
      <c r="Y30" s="186"/>
      <c r="Z30" s="186"/>
      <c r="AA30" s="190">
        <v>3</v>
      </c>
      <c r="AB30" s="186">
        <v>3</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1</v>
      </c>
      <c r="E32" s="190"/>
      <c r="F32" s="151">
        <v>1</v>
      </c>
      <c r="G32" s="187"/>
      <c r="H32" s="190">
        <v>1</v>
      </c>
      <c r="I32" s="190">
        <v>1</v>
      </c>
      <c r="J32" s="190"/>
      <c r="K32" s="190"/>
      <c r="L32" s="190"/>
      <c r="M32" s="190"/>
      <c r="N32" s="190"/>
      <c r="O32" s="190"/>
      <c r="P32" s="186"/>
      <c r="Q32" s="186"/>
      <c r="R32" s="186">
        <v>1</v>
      </c>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4</v>
      </c>
      <c r="E68" s="190">
        <v>3</v>
      </c>
      <c r="F68" s="151">
        <v>4</v>
      </c>
      <c r="G68" s="187"/>
      <c r="H68" s="190">
        <v>4</v>
      </c>
      <c r="I68" s="190"/>
      <c r="J68" s="190"/>
      <c r="K68" s="190"/>
      <c r="L68" s="190"/>
      <c r="M68" s="190"/>
      <c r="N68" s="190">
        <v>4</v>
      </c>
      <c r="O68" s="190"/>
      <c r="P68" s="186"/>
      <c r="Q68" s="186"/>
      <c r="R68" s="186"/>
      <c r="S68" s="186"/>
      <c r="T68" s="186"/>
      <c r="U68" s="186">
        <v>3</v>
      </c>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v>
      </c>
      <c r="E78" s="190">
        <v>3</v>
      </c>
      <c r="F78" s="151">
        <v>4</v>
      </c>
      <c r="G78" s="187"/>
      <c r="H78" s="190">
        <v>4</v>
      </c>
      <c r="I78" s="190"/>
      <c r="J78" s="190"/>
      <c r="K78" s="190"/>
      <c r="L78" s="190"/>
      <c r="M78" s="190"/>
      <c r="N78" s="190">
        <v>4</v>
      </c>
      <c r="O78" s="190"/>
      <c r="P78" s="186"/>
      <c r="Q78" s="186"/>
      <c r="R78" s="186"/>
      <c r="S78" s="186"/>
      <c r="T78" s="186"/>
      <c r="U78" s="186">
        <v>3</v>
      </c>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155</v>
      </c>
      <c r="E101" s="190">
        <v>82</v>
      </c>
      <c r="F101" s="151">
        <v>161</v>
      </c>
      <c r="G101" s="187"/>
      <c r="H101" s="190">
        <v>112</v>
      </c>
      <c r="I101" s="190">
        <v>100</v>
      </c>
      <c r="J101" s="190">
        <v>9</v>
      </c>
      <c r="K101" s="190">
        <v>5</v>
      </c>
      <c r="L101" s="190"/>
      <c r="M101" s="190"/>
      <c r="N101" s="190">
        <v>12</v>
      </c>
      <c r="O101" s="190"/>
      <c r="P101" s="186"/>
      <c r="Q101" s="186"/>
      <c r="R101" s="186">
        <v>102</v>
      </c>
      <c r="S101" s="186"/>
      <c r="T101" s="186"/>
      <c r="U101" s="186">
        <v>12</v>
      </c>
      <c r="V101" s="186"/>
      <c r="W101" s="186"/>
      <c r="X101" s="186"/>
      <c r="Y101" s="186"/>
      <c r="Z101" s="186"/>
      <c r="AA101" s="190">
        <v>43</v>
      </c>
      <c r="AB101" s="186">
        <v>47</v>
      </c>
      <c r="AC101" s="186"/>
      <c r="AD101" s="129"/>
    </row>
    <row r="102" spans="1:30" s="127" customFormat="1" ht="12.75" customHeight="1">
      <c r="A102" s="131">
        <v>95</v>
      </c>
      <c r="B102" s="131" t="s">
        <v>396</v>
      </c>
      <c r="C102" s="131" t="s">
        <v>395</v>
      </c>
      <c r="D102" s="189">
        <v>137</v>
      </c>
      <c r="E102" s="190">
        <v>72</v>
      </c>
      <c r="F102" s="151">
        <v>143</v>
      </c>
      <c r="G102" s="187"/>
      <c r="H102" s="190">
        <v>101</v>
      </c>
      <c r="I102" s="190">
        <v>90</v>
      </c>
      <c r="J102" s="190">
        <v>8</v>
      </c>
      <c r="K102" s="190">
        <v>3</v>
      </c>
      <c r="L102" s="190"/>
      <c r="M102" s="190"/>
      <c r="N102" s="190">
        <v>11</v>
      </c>
      <c r="O102" s="190"/>
      <c r="P102" s="186"/>
      <c r="Q102" s="186"/>
      <c r="R102" s="186">
        <v>92</v>
      </c>
      <c r="S102" s="186"/>
      <c r="T102" s="186"/>
      <c r="U102" s="186">
        <v>11</v>
      </c>
      <c r="V102" s="186"/>
      <c r="W102" s="186"/>
      <c r="X102" s="186"/>
      <c r="Y102" s="186"/>
      <c r="Z102" s="186"/>
      <c r="AA102" s="190">
        <v>36</v>
      </c>
      <c r="AB102" s="186">
        <v>40</v>
      </c>
      <c r="AC102" s="186"/>
      <c r="AD102" s="175"/>
    </row>
    <row r="103" spans="1:30" s="127" customFormat="1" ht="12.75" customHeight="1">
      <c r="A103" s="131">
        <v>96</v>
      </c>
      <c r="B103" s="131" t="s">
        <v>398</v>
      </c>
      <c r="C103" s="131" t="s">
        <v>397</v>
      </c>
      <c r="D103" s="189">
        <v>8</v>
      </c>
      <c r="E103" s="190">
        <v>3</v>
      </c>
      <c r="F103" s="151">
        <v>8</v>
      </c>
      <c r="G103" s="187"/>
      <c r="H103" s="190">
        <v>5</v>
      </c>
      <c r="I103" s="190">
        <v>5</v>
      </c>
      <c r="J103" s="190"/>
      <c r="K103" s="190">
        <v>2</v>
      </c>
      <c r="L103" s="190"/>
      <c r="M103" s="190"/>
      <c r="N103" s="190"/>
      <c r="O103" s="190"/>
      <c r="P103" s="186"/>
      <c r="Q103" s="186"/>
      <c r="R103" s="186">
        <v>5</v>
      </c>
      <c r="S103" s="186"/>
      <c r="T103" s="186"/>
      <c r="U103" s="186"/>
      <c r="V103" s="186"/>
      <c r="W103" s="186"/>
      <c r="X103" s="186"/>
      <c r="Y103" s="186"/>
      <c r="Z103" s="186"/>
      <c r="AA103" s="190">
        <v>3</v>
      </c>
      <c r="AB103" s="186">
        <v>3</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7</v>
      </c>
      <c r="E107" s="190">
        <v>5</v>
      </c>
      <c r="F107" s="151">
        <v>7</v>
      </c>
      <c r="G107" s="187"/>
      <c r="H107" s="190">
        <v>5</v>
      </c>
      <c r="I107" s="190">
        <v>5</v>
      </c>
      <c r="J107" s="190">
        <v>1</v>
      </c>
      <c r="K107" s="190"/>
      <c r="L107" s="190"/>
      <c r="M107" s="190"/>
      <c r="N107" s="190"/>
      <c r="O107" s="190"/>
      <c r="P107" s="186"/>
      <c r="Q107" s="186"/>
      <c r="R107" s="186">
        <v>5</v>
      </c>
      <c r="S107" s="186"/>
      <c r="T107" s="186"/>
      <c r="U107" s="186"/>
      <c r="V107" s="186"/>
      <c r="W107" s="186"/>
      <c r="X107" s="186"/>
      <c r="Y107" s="186"/>
      <c r="Z107" s="186"/>
      <c r="AA107" s="190">
        <v>2</v>
      </c>
      <c r="AB107" s="186">
        <v>2</v>
      </c>
      <c r="AC107" s="186"/>
      <c r="AD107" s="175"/>
    </row>
    <row r="108" spans="1:30" s="127" customFormat="1" ht="12.75" customHeight="1">
      <c r="A108" s="131">
        <v>101</v>
      </c>
      <c r="B108" s="131" t="s">
        <v>408</v>
      </c>
      <c r="C108" s="131" t="s">
        <v>407</v>
      </c>
      <c r="D108" s="189">
        <v>2</v>
      </c>
      <c r="E108" s="190">
        <v>1</v>
      </c>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v>
      </c>
      <c r="E116" s="190">
        <v>1</v>
      </c>
      <c r="F116" s="151">
        <v>1</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4</v>
      </c>
      <c r="E172" s="190">
        <v>4</v>
      </c>
      <c r="F172" s="151">
        <v>4</v>
      </c>
      <c r="G172" s="187"/>
      <c r="H172" s="190">
        <v>3</v>
      </c>
      <c r="I172" s="190">
        <v>3</v>
      </c>
      <c r="J172" s="190"/>
      <c r="K172" s="190"/>
      <c r="L172" s="190"/>
      <c r="M172" s="190"/>
      <c r="N172" s="190"/>
      <c r="O172" s="190"/>
      <c r="P172" s="186"/>
      <c r="Q172" s="186"/>
      <c r="R172" s="186">
        <v>3</v>
      </c>
      <c r="S172" s="186"/>
      <c r="T172" s="186"/>
      <c r="U172" s="186"/>
      <c r="V172" s="186"/>
      <c r="W172" s="186"/>
      <c r="X172" s="186"/>
      <c r="Y172" s="186"/>
      <c r="Z172" s="186"/>
      <c r="AA172" s="190">
        <v>1</v>
      </c>
      <c r="AB172" s="186">
        <v>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4</v>
      </c>
      <c r="E189" s="190">
        <v>4</v>
      </c>
      <c r="F189" s="151">
        <v>4</v>
      </c>
      <c r="G189" s="187"/>
      <c r="H189" s="190">
        <v>3</v>
      </c>
      <c r="I189" s="190">
        <v>3</v>
      </c>
      <c r="J189" s="190"/>
      <c r="K189" s="190"/>
      <c r="L189" s="190"/>
      <c r="M189" s="190"/>
      <c r="N189" s="190"/>
      <c r="O189" s="190"/>
      <c r="P189" s="186"/>
      <c r="Q189" s="186"/>
      <c r="R189" s="186">
        <v>3</v>
      </c>
      <c r="S189" s="186"/>
      <c r="T189" s="186"/>
      <c r="U189" s="186"/>
      <c r="V189" s="186"/>
      <c r="W189" s="186"/>
      <c r="X189" s="186"/>
      <c r="Y189" s="186"/>
      <c r="Z189" s="186"/>
      <c r="AA189" s="190">
        <v>1</v>
      </c>
      <c r="AB189" s="186">
        <v>1</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6</v>
      </c>
      <c r="E195" s="190">
        <v>3</v>
      </c>
      <c r="F195" s="151">
        <v>6</v>
      </c>
      <c r="G195" s="187"/>
      <c r="H195" s="190">
        <v>5</v>
      </c>
      <c r="I195" s="190">
        <v>5</v>
      </c>
      <c r="J195" s="190"/>
      <c r="K195" s="190">
        <v>4</v>
      </c>
      <c r="L195" s="190"/>
      <c r="M195" s="190"/>
      <c r="N195" s="190"/>
      <c r="O195" s="190"/>
      <c r="P195" s="186"/>
      <c r="Q195" s="186"/>
      <c r="R195" s="186">
        <v>5</v>
      </c>
      <c r="S195" s="186"/>
      <c r="T195" s="186"/>
      <c r="U195" s="186"/>
      <c r="V195" s="186"/>
      <c r="W195" s="186"/>
      <c r="X195" s="186"/>
      <c r="Y195" s="186"/>
      <c r="Z195" s="186"/>
      <c r="AA195" s="190">
        <v>1</v>
      </c>
      <c r="AB195" s="186">
        <v>1</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1</v>
      </c>
      <c r="E208" s="190">
        <v>1</v>
      </c>
      <c r="F208" s="151">
        <v>1</v>
      </c>
      <c r="G208" s="187"/>
      <c r="H208" s="190">
        <v>1</v>
      </c>
      <c r="I208" s="190">
        <v>1</v>
      </c>
      <c r="J208" s="190"/>
      <c r="K208" s="190">
        <v>1</v>
      </c>
      <c r="L208" s="190"/>
      <c r="M208" s="190"/>
      <c r="N208" s="190"/>
      <c r="O208" s="190"/>
      <c r="P208" s="186"/>
      <c r="Q208" s="186"/>
      <c r="R208" s="186">
        <v>1</v>
      </c>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5</v>
      </c>
      <c r="E212" s="190">
        <v>2</v>
      </c>
      <c r="F212" s="151">
        <v>5</v>
      </c>
      <c r="G212" s="187"/>
      <c r="H212" s="190">
        <v>4</v>
      </c>
      <c r="I212" s="190">
        <v>4</v>
      </c>
      <c r="J212" s="190"/>
      <c r="K212" s="190">
        <v>3</v>
      </c>
      <c r="L212" s="190"/>
      <c r="M212" s="190"/>
      <c r="N212" s="190"/>
      <c r="O212" s="190"/>
      <c r="P212" s="186"/>
      <c r="Q212" s="186"/>
      <c r="R212" s="186">
        <v>4</v>
      </c>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17</v>
      </c>
      <c r="E230" s="190">
        <v>6</v>
      </c>
      <c r="F230" s="151">
        <v>17</v>
      </c>
      <c r="G230" s="187"/>
      <c r="H230" s="190">
        <v>7</v>
      </c>
      <c r="I230" s="190">
        <v>3</v>
      </c>
      <c r="J230" s="190"/>
      <c r="K230" s="190"/>
      <c r="L230" s="190"/>
      <c r="M230" s="190"/>
      <c r="N230" s="190">
        <v>4</v>
      </c>
      <c r="O230" s="190"/>
      <c r="P230" s="186"/>
      <c r="Q230" s="186"/>
      <c r="R230" s="186">
        <v>3</v>
      </c>
      <c r="S230" s="186"/>
      <c r="T230" s="186"/>
      <c r="U230" s="186">
        <v>4</v>
      </c>
      <c r="V230" s="186"/>
      <c r="W230" s="186"/>
      <c r="X230" s="186"/>
      <c r="Y230" s="186"/>
      <c r="Z230" s="186"/>
      <c r="AA230" s="190">
        <v>10</v>
      </c>
      <c r="AB230" s="186">
        <v>10</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16</v>
      </c>
      <c r="E242" s="190">
        <v>6</v>
      </c>
      <c r="F242" s="151">
        <v>16</v>
      </c>
      <c r="G242" s="187"/>
      <c r="H242" s="190">
        <v>7</v>
      </c>
      <c r="I242" s="190">
        <v>3</v>
      </c>
      <c r="J242" s="190"/>
      <c r="K242" s="190"/>
      <c r="L242" s="190"/>
      <c r="M242" s="190"/>
      <c r="N242" s="190">
        <v>4</v>
      </c>
      <c r="O242" s="190"/>
      <c r="P242" s="186"/>
      <c r="Q242" s="186"/>
      <c r="R242" s="186">
        <v>3</v>
      </c>
      <c r="S242" s="186"/>
      <c r="T242" s="186"/>
      <c r="U242" s="186">
        <v>3</v>
      </c>
      <c r="V242" s="186"/>
      <c r="W242" s="186"/>
      <c r="X242" s="186"/>
      <c r="Y242" s="186"/>
      <c r="Z242" s="186"/>
      <c r="AA242" s="190">
        <v>9</v>
      </c>
      <c r="AB242" s="186">
        <v>9</v>
      </c>
      <c r="AC242" s="186"/>
      <c r="AD242" s="175"/>
    </row>
    <row r="243" spans="1:30" s="127" customFormat="1" ht="12.75" customHeight="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v>1</v>
      </c>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v>
      </c>
      <c r="E246" s="190"/>
      <c r="F246" s="151">
        <v>1</v>
      </c>
      <c r="G246" s="187"/>
      <c r="H246" s="190"/>
      <c r="I246" s="190"/>
      <c r="J246" s="190"/>
      <c r="K246" s="190"/>
      <c r="L246" s="190"/>
      <c r="M246" s="190"/>
      <c r="N246" s="190"/>
      <c r="O246" s="190"/>
      <c r="P246" s="186"/>
      <c r="Q246" s="186"/>
      <c r="R246" s="186"/>
      <c r="S246" s="186"/>
      <c r="T246" s="186"/>
      <c r="U246" s="186"/>
      <c r="V246" s="186"/>
      <c r="W246" s="186"/>
      <c r="X246" s="186"/>
      <c r="Y246" s="186"/>
      <c r="Z246" s="186"/>
      <c r="AA246" s="190">
        <v>1</v>
      </c>
      <c r="AB246" s="186">
        <v>1</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v>
      </c>
      <c r="E250" s="190">
        <v>1</v>
      </c>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c r="A255" s="131">
        <v>248</v>
      </c>
      <c r="B255" s="131" t="s">
        <v>638</v>
      </c>
      <c r="C255" s="131" t="s">
        <v>637</v>
      </c>
      <c r="D255" s="189">
        <v>1</v>
      </c>
      <c r="E255" s="190">
        <v>1</v>
      </c>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20</v>
      </c>
      <c r="E266" s="190">
        <v>14</v>
      </c>
      <c r="F266" s="151">
        <v>22</v>
      </c>
      <c r="G266" s="187">
        <v>4</v>
      </c>
      <c r="H266" s="190">
        <v>10</v>
      </c>
      <c r="I266" s="190">
        <v>7</v>
      </c>
      <c r="J266" s="190"/>
      <c r="K266" s="190">
        <v>4</v>
      </c>
      <c r="L266" s="190"/>
      <c r="M266" s="190"/>
      <c r="N266" s="190">
        <v>3</v>
      </c>
      <c r="O266" s="190"/>
      <c r="P266" s="186"/>
      <c r="Q266" s="186"/>
      <c r="R266" s="186">
        <v>7</v>
      </c>
      <c r="S266" s="186">
        <v>1</v>
      </c>
      <c r="T266" s="186"/>
      <c r="U266" s="186">
        <v>3</v>
      </c>
      <c r="V266" s="186"/>
      <c r="W266" s="186"/>
      <c r="X266" s="186"/>
      <c r="Y266" s="186"/>
      <c r="Z266" s="186"/>
      <c r="AA266" s="190">
        <v>10</v>
      </c>
      <c r="AB266" s="186">
        <v>12</v>
      </c>
      <c r="AC266" s="186">
        <v>3</v>
      </c>
      <c r="AD266" s="129"/>
    </row>
    <row r="267" spans="1:30" s="128" customFormat="1" ht="12.75" customHeight="1">
      <c r="A267" s="131">
        <v>260</v>
      </c>
      <c r="B267" s="132" t="s">
        <v>653</v>
      </c>
      <c r="C267" s="132" t="s">
        <v>1052</v>
      </c>
      <c r="D267" s="189">
        <v>20</v>
      </c>
      <c r="E267" s="190">
        <v>14</v>
      </c>
      <c r="F267" s="151">
        <v>22</v>
      </c>
      <c r="G267" s="187">
        <v>4</v>
      </c>
      <c r="H267" s="190">
        <v>10</v>
      </c>
      <c r="I267" s="190">
        <v>7</v>
      </c>
      <c r="J267" s="190"/>
      <c r="K267" s="190">
        <v>4</v>
      </c>
      <c r="L267" s="190"/>
      <c r="M267" s="190"/>
      <c r="N267" s="190">
        <v>3</v>
      </c>
      <c r="O267" s="190"/>
      <c r="P267" s="186"/>
      <c r="Q267" s="186"/>
      <c r="R267" s="186">
        <v>7</v>
      </c>
      <c r="S267" s="186">
        <v>1</v>
      </c>
      <c r="T267" s="186"/>
      <c r="U267" s="186">
        <v>3</v>
      </c>
      <c r="V267" s="186"/>
      <c r="W267" s="186"/>
      <c r="X267" s="186"/>
      <c r="Y267" s="186"/>
      <c r="Z267" s="186"/>
      <c r="AA267" s="190">
        <v>10</v>
      </c>
      <c r="AB267" s="186">
        <v>12</v>
      </c>
      <c r="AC267" s="186">
        <v>3</v>
      </c>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7</v>
      </c>
      <c r="E270" s="190">
        <v>3</v>
      </c>
      <c r="F270" s="151">
        <v>9</v>
      </c>
      <c r="G270" s="187">
        <v>4</v>
      </c>
      <c r="H270" s="190">
        <v>2</v>
      </c>
      <c r="I270" s="190">
        <v>2</v>
      </c>
      <c r="J270" s="190"/>
      <c r="K270" s="190">
        <v>1</v>
      </c>
      <c r="L270" s="190"/>
      <c r="M270" s="190"/>
      <c r="N270" s="190"/>
      <c r="O270" s="190"/>
      <c r="P270" s="186"/>
      <c r="Q270" s="186"/>
      <c r="R270" s="186">
        <v>2</v>
      </c>
      <c r="S270" s="186">
        <v>1</v>
      </c>
      <c r="T270" s="186"/>
      <c r="U270" s="186"/>
      <c r="V270" s="186"/>
      <c r="W270" s="186"/>
      <c r="X270" s="186"/>
      <c r="Y270" s="186"/>
      <c r="Z270" s="186"/>
      <c r="AA270" s="190">
        <v>5</v>
      </c>
      <c r="AB270" s="186">
        <v>7</v>
      </c>
      <c r="AC270" s="186">
        <v>3</v>
      </c>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9</v>
      </c>
      <c r="E272" s="190">
        <v>9</v>
      </c>
      <c r="F272" s="151">
        <v>9</v>
      </c>
      <c r="G272" s="187"/>
      <c r="H272" s="190">
        <v>7</v>
      </c>
      <c r="I272" s="190">
        <v>4</v>
      </c>
      <c r="J272" s="190"/>
      <c r="K272" s="190">
        <v>3</v>
      </c>
      <c r="L272" s="190"/>
      <c r="M272" s="190"/>
      <c r="N272" s="190">
        <v>3</v>
      </c>
      <c r="O272" s="190"/>
      <c r="P272" s="186"/>
      <c r="Q272" s="186"/>
      <c r="R272" s="186">
        <v>4</v>
      </c>
      <c r="S272" s="186"/>
      <c r="T272" s="186"/>
      <c r="U272" s="186">
        <v>3</v>
      </c>
      <c r="V272" s="186"/>
      <c r="W272" s="186"/>
      <c r="X272" s="186"/>
      <c r="Y272" s="186"/>
      <c r="Z272" s="186"/>
      <c r="AA272" s="190">
        <v>2</v>
      </c>
      <c r="AB272" s="186">
        <v>2</v>
      </c>
      <c r="AC272" s="186"/>
      <c r="AD272" s="175"/>
    </row>
    <row r="273" spans="1:30" s="127" customFormat="1" ht="12.75" customHeight="1">
      <c r="A273" s="131">
        <v>266</v>
      </c>
      <c r="B273" s="131" t="s">
        <v>665</v>
      </c>
      <c r="C273" s="131" t="s">
        <v>664</v>
      </c>
      <c r="D273" s="189">
        <v>4</v>
      </c>
      <c r="E273" s="190">
        <v>2</v>
      </c>
      <c r="F273" s="151">
        <v>4</v>
      </c>
      <c r="G273" s="187"/>
      <c r="H273" s="190">
        <v>1</v>
      </c>
      <c r="I273" s="190">
        <v>1</v>
      </c>
      <c r="J273" s="190"/>
      <c r="K273" s="190"/>
      <c r="L273" s="190"/>
      <c r="M273" s="190"/>
      <c r="N273" s="190"/>
      <c r="O273" s="190"/>
      <c r="P273" s="186"/>
      <c r="Q273" s="186"/>
      <c r="R273" s="186">
        <v>1</v>
      </c>
      <c r="S273" s="186"/>
      <c r="T273" s="186"/>
      <c r="U273" s="186"/>
      <c r="V273" s="186"/>
      <c r="W273" s="186"/>
      <c r="X273" s="186"/>
      <c r="Y273" s="186"/>
      <c r="Z273" s="186"/>
      <c r="AA273" s="190">
        <v>3</v>
      </c>
      <c r="AB273" s="186">
        <v>3</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1</v>
      </c>
      <c r="E306" s="190">
        <v>1</v>
      </c>
      <c r="F306" s="151">
        <v>1</v>
      </c>
      <c r="G306" s="187"/>
      <c r="H306" s="190"/>
      <c r="I306" s="190"/>
      <c r="J306" s="190"/>
      <c r="K306" s="190"/>
      <c r="L306" s="190"/>
      <c r="M306" s="190"/>
      <c r="N306" s="190"/>
      <c r="O306" s="190"/>
      <c r="P306" s="186"/>
      <c r="Q306" s="186"/>
      <c r="R306" s="186"/>
      <c r="S306" s="186"/>
      <c r="T306" s="186"/>
      <c r="U306" s="186"/>
      <c r="V306" s="186"/>
      <c r="W306" s="186"/>
      <c r="X306" s="186"/>
      <c r="Y306" s="186"/>
      <c r="Z306" s="186"/>
      <c r="AA306" s="190">
        <v>1</v>
      </c>
      <c r="AB306" s="186">
        <v>1</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v>
      </c>
      <c r="E333" s="190">
        <v>1</v>
      </c>
      <c r="F333" s="151">
        <v>1</v>
      </c>
      <c r="G333" s="187"/>
      <c r="H333" s="190"/>
      <c r="I333" s="190"/>
      <c r="J333" s="190"/>
      <c r="K333" s="190"/>
      <c r="L333" s="190"/>
      <c r="M333" s="190"/>
      <c r="N333" s="190"/>
      <c r="O333" s="190"/>
      <c r="P333" s="186"/>
      <c r="Q333" s="186"/>
      <c r="R333" s="186"/>
      <c r="S333" s="186"/>
      <c r="T333" s="186"/>
      <c r="U333" s="186"/>
      <c r="V333" s="186"/>
      <c r="W333" s="186"/>
      <c r="X333" s="186"/>
      <c r="Y333" s="186"/>
      <c r="Z333" s="186"/>
      <c r="AA333" s="190">
        <v>1</v>
      </c>
      <c r="AB333" s="186">
        <v>1</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7</v>
      </c>
      <c r="E346" s="190">
        <v>5</v>
      </c>
      <c r="F346" s="151">
        <v>10</v>
      </c>
      <c r="G346" s="187"/>
      <c r="H346" s="190">
        <v>2</v>
      </c>
      <c r="I346" s="190">
        <v>2</v>
      </c>
      <c r="J346" s="190"/>
      <c r="K346" s="190"/>
      <c r="L346" s="190"/>
      <c r="M346" s="190"/>
      <c r="N346" s="190"/>
      <c r="O346" s="190"/>
      <c r="P346" s="186"/>
      <c r="Q346" s="186"/>
      <c r="R346" s="186">
        <v>2</v>
      </c>
      <c r="S346" s="186"/>
      <c r="T346" s="186"/>
      <c r="U346" s="186"/>
      <c r="V346" s="186"/>
      <c r="W346" s="186"/>
      <c r="X346" s="186"/>
      <c r="Y346" s="186"/>
      <c r="Z346" s="186"/>
      <c r="AA346" s="190">
        <v>5</v>
      </c>
      <c r="AB346" s="186">
        <v>8</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1</v>
      </c>
      <c r="E350" s="190">
        <v>1</v>
      </c>
      <c r="F350" s="151">
        <v>2</v>
      </c>
      <c r="G350" s="187"/>
      <c r="H350" s="190"/>
      <c r="I350" s="190"/>
      <c r="J350" s="190"/>
      <c r="K350" s="190"/>
      <c r="L350" s="190"/>
      <c r="M350" s="190"/>
      <c r="N350" s="190"/>
      <c r="O350" s="190"/>
      <c r="P350" s="186"/>
      <c r="Q350" s="186"/>
      <c r="R350" s="186"/>
      <c r="S350" s="186"/>
      <c r="T350" s="186"/>
      <c r="U350" s="186"/>
      <c r="V350" s="186"/>
      <c r="W350" s="186"/>
      <c r="X350" s="186"/>
      <c r="Y350" s="186"/>
      <c r="Z350" s="186"/>
      <c r="AA350" s="190">
        <v>1</v>
      </c>
      <c r="AB350" s="186">
        <v>2</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3</v>
      </c>
      <c r="E357" s="190">
        <v>3</v>
      </c>
      <c r="F357" s="151">
        <v>3</v>
      </c>
      <c r="G357" s="187"/>
      <c r="H357" s="190"/>
      <c r="I357" s="190"/>
      <c r="J357" s="190"/>
      <c r="K357" s="190"/>
      <c r="L357" s="190"/>
      <c r="M357" s="190"/>
      <c r="N357" s="190"/>
      <c r="O357" s="190"/>
      <c r="P357" s="186"/>
      <c r="Q357" s="186"/>
      <c r="R357" s="186"/>
      <c r="S357" s="186"/>
      <c r="T357" s="186"/>
      <c r="U357" s="186"/>
      <c r="V357" s="186"/>
      <c r="W357" s="186"/>
      <c r="X357" s="186"/>
      <c r="Y357" s="186"/>
      <c r="Z357" s="186"/>
      <c r="AA357" s="190">
        <v>3</v>
      </c>
      <c r="AB357" s="186">
        <v>3</v>
      </c>
      <c r="AC357" s="186"/>
      <c r="AD357" s="175"/>
    </row>
    <row r="358" spans="1:30" s="127" customFormat="1" ht="12.75" customHeight="1">
      <c r="A358" s="131">
        <v>351</v>
      </c>
      <c r="B358" s="131" t="s">
        <v>799</v>
      </c>
      <c r="C358" s="131" t="s">
        <v>798</v>
      </c>
      <c r="D358" s="189">
        <v>1</v>
      </c>
      <c r="E358" s="190"/>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3</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2</v>
      </c>
      <c r="E363" s="190">
        <v>1</v>
      </c>
      <c r="F363" s="151">
        <v>2</v>
      </c>
      <c r="G363" s="187"/>
      <c r="H363" s="190">
        <v>2</v>
      </c>
      <c r="I363" s="190">
        <v>2</v>
      </c>
      <c r="J363" s="190"/>
      <c r="K363" s="190"/>
      <c r="L363" s="190"/>
      <c r="M363" s="190"/>
      <c r="N363" s="190"/>
      <c r="O363" s="190"/>
      <c r="P363" s="186"/>
      <c r="Q363" s="186"/>
      <c r="R363" s="186">
        <v>2</v>
      </c>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12</v>
      </c>
      <c r="E367" s="190">
        <v>8</v>
      </c>
      <c r="F367" s="151">
        <v>12</v>
      </c>
      <c r="G367" s="187"/>
      <c r="H367" s="190">
        <v>7</v>
      </c>
      <c r="I367" s="190">
        <v>7</v>
      </c>
      <c r="J367" s="190"/>
      <c r="K367" s="190">
        <v>2</v>
      </c>
      <c r="L367" s="190"/>
      <c r="M367" s="190"/>
      <c r="N367" s="190"/>
      <c r="O367" s="190"/>
      <c r="P367" s="186"/>
      <c r="Q367" s="186"/>
      <c r="R367" s="186">
        <v>7</v>
      </c>
      <c r="S367" s="186"/>
      <c r="T367" s="186"/>
      <c r="U367" s="186"/>
      <c r="V367" s="186"/>
      <c r="W367" s="186"/>
      <c r="X367" s="186"/>
      <c r="Y367" s="186"/>
      <c r="Z367" s="186"/>
      <c r="AA367" s="190">
        <v>5</v>
      </c>
      <c r="AB367" s="186">
        <v>5</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6</v>
      </c>
      <c r="E387" s="190">
        <v>5</v>
      </c>
      <c r="F387" s="151">
        <v>6</v>
      </c>
      <c r="G387" s="187"/>
      <c r="H387" s="190">
        <v>3</v>
      </c>
      <c r="I387" s="190">
        <v>3</v>
      </c>
      <c r="J387" s="190"/>
      <c r="K387" s="190">
        <v>1</v>
      </c>
      <c r="L387" s="190"/>
      <c r="M387" s="190"/>
      <c r="N387" s="190"/>
      <c r="O387" s="190"/>
      <c r="P387" s="186"/>
      <c r="Q387" s="186"/>
      <c r="R387" s="186">
        <v>1</v>
      </c>
      <c r="S387" s="186"/>
      <c r="T387" s="186"/>
      <c r="U387" s="186"/>
      <c r="V387" s="186"/>
      <c r="W387" s="186"/>
      <c r="X387" s="186"/>
      <c r="Y387" s="186"/>
      <c r="Z387" s="186"/>
      <c r="AA387" s="190">
        <v>3</v>
      </c>
      <c r="AB387" s="186">
        <v>3</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3</v>
      </c>
      <c r="E389" s="190">
        <v>1</v>
      </c>
      <c r="F389" s="151">
        <v>3</v>
      </c>
      <c r="G389" s="187"/>
      <c r="H389" s="190">
        <v>3</v>
      </c>
      <c r="I389" s="190">
        <v>3</v>
      </c>
      <c r="J389" s="190"/>
      <c r="K389" s="190">
        <v>1</v>
      </c>
      <c r="L389" s="190"/>
      <c r="M389" s="190"/>
      <c r="N389" s="190"/>
      <c r="O389" s="190"/>
      <c r="P389" s="186"/>
      <c r="Q389" s="186"/>
      <c r="R389" s="186">
        <v>5</v>
      </c>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3</v>
      </c>
      <c r="E396" s="190">
        <v>2</v>
      </c>
      <c r="F396" s="151">
        <v>3</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v>2</v>
      </c>
      <c r="AB396" s="186">
        <v>2</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 aca="true" t="shared" si="0" ref="D454:AC454">SUM(D8,D17,D50,D61,D68,D101,D118,D172,D195,D224,D230,D250,D266,D293,D306,D336,D346,D367,D403,D440)</f>
        <v>358</v>
      </c>
      <c r="E454" s="162">
        <f t="shared" si="0"/>
        <v>215</v>
      </c>
      <c r="F454" s="162">
        <f t="shared" si="0"/>
        <v>369</v>
      </c>
      <c r="G454" s="162">
        <f t="shared" si="0"/>
        <v>4</v>
      </c>
      <c r="H454" s="162">
        <f t="shared" si="0"/>
        <v>263</v>
      </c>
      <c r="I454" s="162">
        <f t="shared" si="0"/>
        <v>166</v>
      </c>
      <c r="J454" s="162">
        <f t="shared" si="0"/>
        <v>13</v>
      </c>
      <c r="K454" s="162">
        <f t="shared" si="0"/>
        <v>15</v>
      </c>
      <c r="L454" s="162">
        <f t="shared" si="0"/>
        <v>0</v>
      </c>
      <c r="M454" s="162">
        <f t="shared" si="0"/>
        <v>1</v>
      </c>
      <c r="N454" s="162">
        <f t="shared" si="0"/>
        <v>96</v>
      </c>
      <c r="O454" s="162">
        <f t="shared" si="0"/>
        <v>0</v>
      </c>
      <c r="P454" s="162">
        <f t="shared" si="0"/>
        <v>0</v>
      </c>
      <c r="Q454" s="162">
        <f t="shared" si="0"/>
        <v>0</v>
      </c>
      <c r="R454" s="162">
        <f t="shared" si="0"/>
        <v>168</v>
      </c>
      <c r="S454" s="162">
        <f t="shared" si="0"/>
        <v>1</v>
      </c>
      <c r="T454" s="162">
        <f t="shared" si="0"/>
        <v>0</v>
      </c>
      <c r="U454" s="162">
        <f t="shared" si="0"/>
        <v>96</v>
      </c>
      <c r="V454" s="162">
        <f t="shared" si="0"/>
        <v>0</v>
      </c>
      <c r="W454" s="162">
        <f t="shared" si="0"/>
        <v>0</v>
      </c>
      <c r="X454" s="162">
        <f t="shared" si="0"/>
        <v>0</v>
      </c>
      <c r="Y454" s="162">
        <f t="shared" si="0"/>
        <v>1</v>
      </c>
      <c r="Z454" s="162">
        <f t="shared" si="0"/>
        <v>0</v>
      </c>
      <c r="AA454" s="162">
        <f t="shared" si="0"/>
        <v>95</v>
      </c>
      <c r="AB454" s="162">
        <f t="shared" si="0"/>
        <v>104</v>
      </c>
      <c r="AC454" s="162">
        <f t="shared" si="0"/>
        <v>3</v>
      </c>
    </row>
    <row r="455" spans="1:29" ht="12.75" customHeight="1">
      <c r="A455" s="131">
        <v>448</v>
      </c>
      <c r="B455" s="51"/>
      <c r="C455" s="145" t="s">
        <v>217</v>
      </c>
      <c r="D455" s="163">
        <v>1</v>
      </c>
      <c r="E455" s="162">
        <v>1</v>
      </c>
      <c r="F455" s="163">
        <v>2</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1</v>
      </c>
      <c r="AB455" s="163">
        <v>2</v>
      </c>
      <c r="AC455" s="163"/>
    </row>
    <row r="456" spans="1:29" ht="12.75" customHeight="1">
      <c r="A456" s="131">
        <v>449</v>
      </c>
      <c r="B456" s="51"/>
      <c r="C456" s="145" t="s">
        <v>205</v>
      </c>
      <c r="D456" s="163">
        <v>355</v>
      </c>
      <c r="E456" s="162">
        <v>213</v>
      </c>
      <c r="F456" s="163">
        <v>365</v>
      </c>
      <c r="G456" s="162">
        <v>4</v>
      </c>
      <c r="H456" s="162">
        <v>263</v>
      </c>
      <c r="I456" s="162">
        <v>166</v>
      </c>
      <c r="J456" s="164">
        <v>13</v>
      </c>
      <c r="K456" s="164">
        <v>15</v>
      </c>
      <c r="L456" s="164"/>
      <c r="M456" s="164">
        <v>1</v>
      </c>
      <c r="N456" s="164">
        <v>96</v>
      </c>
      <c r="O456" s="164"/>
      <c r="P456" s="164"/>
      <c r="Q456" s="164"/>
      <c r="R456" s="164">
        <v>168</v>
      </c>
      <c r="S456" s="164">
        <v>1</v>
      </c>
      <c r="T456" s="164"/>
      <c r="U456" s="164">
        <v>96</v>
      </c>
      <c r="V456" s="164"/>
      <c r="W456" s="164"/>
      <c r="X456" s="164"/>
      <c r="Y456" s="164">
        <v>1</v>
      </c>
      <c r="Z456" s="164"/>
      <c r="AA456" s="165">
        <v>92</v>
      </c>
      <c r="AB456" s="164">
        <v>100</v>
      </c>
      <c r="AC456" s="164">
        <v>3</v>
      </c>
    </row>
    <row r="457" spans="1:29" ht="25.5" customHeight="1">
      <c r="A457" s="131">
        <v>450</v>
      </c>
      <c r="B457" s="51"/>
      <c r="C457" s="145" t="s">
        <v>214</v>
      </c>
      <c r="D457" s="164">
        <v>2</v>
      </c>
      <c r="E457" s="164">
        <v>1</v>
      </c>
      <c r="F457" s="164">
        <v>2</v>
      </c>
      <c r="G457" s="164"/>
      <c r="H457" s="164"/>
      <c r="I457" s="164"/>
      <c r="J457" s="164"/>
      <c r="K457" s="164"/>
      <c r="L457" s="164"/>
      <c r="M457" s="164"/>
      <c r="N457" s="164"/>
      <c r="O457" s="164"/>
      <c r="P457" s="164"/>
      <c r="Q457" s="164"/>
      <c r="R457" s="164"/>
      <c r="S457" s="164"/>
      <c r="T457" s="164"/>
      <c r="U457" s="164"/>
      <c r="V457" s="164"/>
      <c r="W457" s="164"/>
      <c r="X457" s="164"/>
      <c r="Y457" s="164"/>
      <c r="Z457" s="164"/>
      <c r="AA457" s="164">
        <v>2</v>
      </c>
      <c r="AB457" s="164">
        <v>2</v>
      </c>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v>73</v>
      </c>
      <c r="E460" s="164">
        <v>51</v>
      </c>
      <c r="F460" s="164">
        <v>73</v>
      </c>
      <c r="G460" s="164"/>
      <c r="H460" s="164">
        <v>73</v>
      </c>
      <c r="I460" s="164"/>
      <c r="J460" s="164"/>
      <c r="K460" s="164"/>
      <c r="L460" s="164"/>
      <c r="M460" s="164"/>
      <c r="N460" s="164">
        <v>73</v>
      </c>
      <c r="O460" s="164"/>
      <c r="P460" s="164"/>
      <c r="Q460" s="164"/>
      <c r="R460" s="164"/>
      <c r="S460" s="164"/>
      <c r="T460" s="164"/>
      <c r="U460" s="164">
        <v>73</v>
      </c>
      <c r="V460" s="164"/>
      <c r="W460" s="164"/>
      <c r="X460" s="164"/>
      <c r="Y460" s="164"/>
      <c r="Z460" s="164"/>
      <c r="AA460" s="164"/>
      <c r="AB460" s="164"/>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v>
      </c>
      <c r="E463" s="164"/>
      <c r="F463" s="164">
        <v>1</v>
      </c>
      <c r="G463" s="164"/>
      <c r="H463" s="164">
        <v>1</v>
      </c>
      <c r="I463" s="164">
        <v>1</v>
      </c>
      <c r="J463" s="164"/>
      <c r="K463" s="164"/>
      <c r="L463" s="164"/>
      <c r="M463" s="164"/>
      <c r="N463" s="164"/>
      <c r="O463" s="164"/>
      <c r="P463" s="164"/>
      <c r="Q463" s="164"/>
      <c r="R463" s="136">
        <v>1</v>
      </c>
      <c r="S463" s="136"/>
      <c r="T463" s="136"/>
      <c r="U463" s="136"/>
      <c r="V463" s="136"/>
      <c r="W463" s="136"/>
      <c r="X463" s="164"/>
      <c r="Y463" s="164"/>
      <c r="Z463" s="164"/>
      <c r="AA463" s="164"/>
      <c r="AB463" s="164"/>
      <c r="AC463" s="164"/>
    </row>
    <row r="464" spans="1:29" ht="12.75" customHeight="1">
      <c r="A464" s="131">
        <v>457</v>
      </c>
      <c r="B464" s="53"/>
      <c r="C464" s="125" t="s">
        <v>154</v>
      </c>
      <c r="D464" s="164">
        <v>36</v>
      </c>
      <c r="E464" s="164">
        <v>25</v>
      </c>
      <c r="F464" s="164">
        <v>36</v>
      </c>
      <c r="G464" s="164">
        <v>1</v>
      </c>
      <c r="H464" s="164">
        <v>27</v>
      </c>
      <c r="I464" s="164">
        <v>16</v>
      </c>
      <c r="J464" s="164">
        <v>3</v>
      </c>
      <c r="K464" s="164"/>
      <c r="L464" s="164"/>
      <c r="M464" s="164"/>
      <c r="N464" s="164">
        <v>11</v>
      </c>
      <c r="O464" s="164"/>
      <c r="P464" s="164"/>
      <c r="Q464" s="164"/>
      <c r="R464" s="136">
        <v>16</v>
      </c>
      <c r="S464" s="136"/>
      <c r="T464" s="136"/>
      <c r="U464" s="136">
        <v>11</v>
      </c>
      <c r="V464" s="136"/>
      <c r="W464" s="136"/>
      <c r="X464" s="164"/>
      <c r="Y464" s="164"/>
      <c r="Z464" s="164"/>
      <c r="AA464" s="164">
        <v>9</v>
      </c>
      <c r="AB464" s="164">
        <v>9</v>
      </c>
      <c r="AC464" s="164">
        <v>1</v>
      </c>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15</v>
      </c>
      <c r="E466" s="164">
        <v>12</v>
      </c>
      <c r="F466" s="164">
        <v>15</v>
      </c>
      <c r="G466" s="164"/>
      <c r="H466" s="164">
        <v>15</v>
      </c>
      <c r="I466" s="164">
        <v>15</v>
      </c>
      <c r="J466" s="164">
        <v>2</v>
      </c>
      <c r="K466" s="164"/>
      <c r="L466" s="164"/>
      <c r="M466" s="164"/>
      <c r="N466" s="164"/>
      <c r="O466" s="164"/>
      <c r="P466" s="164"/>
      <c r="Q466" s="164"/>
      <c r="R466" s="164">
        <v>15</v>
      </c>
      <c r="S466" s="164"/>
      <c r="T466" s="164"/>
      <c r="U466" s="164"/>
      <c r="V466" s="164"/>
      <c r="W466" s="164"/>
      <c r="X466" s="164"/>
      <c r="Y466" s="164"/>
      <c r="Z466" s="164"/>
      <c r="AA466" s="164"/>
      <c r="AB466" s="164"/>
      <c r="AC466" s="164"/>
    </row>
    <row r="467" spans="1:29" ht="25.5" customHeight="1">
      <c r="A467" s="131">
        <v>460</v>
      </c>
      <c r="B467" s="55"/>
      <c r="C467" s="125" t="s">
        <v>1013</v>
      </c>
      <c r="D467" s="164">
        <v>155</v>
      </c>
      <c r="E467" s="164">
        <v>110</v>
      </c>
      <c r="F467" s="164">
        <v>155</v>
      </c>
      <c r="G467" s="164"/>
      <c r="H467" s="164">
        <v>133</v>
      </c>
      <c r="I467" s="164">
        <v>47</v>
      </c>
      <c r="J467" s="164">
        <v>8</v>
      </c>
      <c r="K467" s="164">
        <v>3</v>
      </c>
      <c r="L467" s="164"/>
      <c r="M467" s="164">
        <v>1</v>
      </c>
      <c r="N467" s="164">
        <v>85</v>
      </c>
      <c r="O467" s="164"/>
      <c r="P467" s="164"/>
      <c r="Q467" s="164"/>
      <c r="R467" s="164">
        <v>47</v>
      </c>
      <c r="S467" s="164"/>
      <c r="T467" s="164"/>
      <c r="U467" s="164">
        <v>85</v>
      </c>
      <c r="V467" s="164"/>
      <c r="W467" s="164"/>
      <c r="X467" s="164"/>
      <c r="Y467" s="164">
        <v>1</v>
      </c>
      <c r="Z467" s="164"/>
      <c r="AA467" s="164">
        <v>22</v>
      </c>
      <c r="AB467" s="164">
        <v>22</v>
      </c>
      <c r="AC467" s="164"/>
    </row>
    <row r="468" spans="1:29" ht="25.5" customHeight="1">
      <c r="A468" s="131">
        <v>461</v>
      </c>
      <c r="B468" s="55"/>
      <c r="C468" s="125" t="s">
        <v>1014</v>
      </c>
      <c r="D468" s="164">
        <v>86</v>
      </c>
      <c r="E468" s="164">
        <v>54</v>
      </c>
      <c r="F468" s="164">
        <v>87</v>
      </c>
      <c r="G468" s="164"/>
      <c r="H468" s="164">
        <v>60</v>
      </c>
      <c r="I468" s="164">
        <v>51</v>
      </c>
      <c r="J468" s="164">
        <v>5</v>
      </c>
      <c r="K468" s="164">
        <v>4</v>
      </c>
      <c r="L468" s="164"/>
      <c r="M468" s="164"/>
      <c r="N468" s="164">
        <v>9</v>
      </c>
      <c r="O468" s="164"/>
      <c r="P468" s="164"/>
      <c r="Q468" s="164"/>
      <c r="R468" s="164">
        <v>52</v>
      </c>
      <c r="S468" s="164"/>
      <c r="T468" s="164"/>
      <c r="U468" s="164">
        <v>9</v>
      </c>
      <c r="V468" s="164"/>
      <c r="W468" s="164"/>
      <c r="X468" s="164"/>
      <c r="Y468" s="164"/>
      <c r="Z468" s="164"/>
      <c r="AA468" s="164">
        <v>26</v>
      </c>
      <c r="AB468" s="164">
        <v>26</v>
      </c>
      <c r="AC468" s="164"/>
    </row>
    <row r="469" spans="1:29" ht="12.75" customHeight="1">
      <c r="A469" s="131">
        <v>462</v>
      </c>
      <c r="B469" s="55"/>
      <c r="C469" s="125" t="s">
        <v>243</v>
      </c>
      <c r="D469" s="164">
        <v>111</v>
      </c>
      <c r="E469" s="164">
        <v>47</v>
      </c>
      <c r="F469" s="164">
        <v>119</v>
      </c>
      <c r="G469" s="164"/>
      <c r="H469" s="164">
        <v>68</v>
      </c>
      <c r="I469" s="164">
        <v>66</v>
      </c>
      <c r="J469" s="164"/>
      <c r="K469" s="164">
        <v>7</v>
      </c>
      <c r="L469" s="164"/>
      <c r="M469" s="164"/>
      <c r="N469" s="164">
        <v>2</v>
      </c>
      <c r="O469" s="164"/>
      <c r="P469" s="164"/>
      <c r="Q469" s="164"/>
      <c r="R469" s="164">
        <v>67</v>
      </c>
      <c r="S469" s="164"/>
      <c r="T469" s="164"/>
      <c r="U469" s="164">
        <v>2</v>
      </c>
      <c r="V469" s="164"/>
      <c r="W469" s="164"/>
      <c r="X469" s="164"/>
      <c r="Y469" s="164"/>
      <c r="Z469" s="164"/>
      <c r="AA469" s="164">
        <v>43</v>
      </c>
      <c r="AB469" s="164">
        <v>50</v>
      </c>
      <c r="AC469" s="164"/>
    </row>
    <row r="470" spans="1:29" ht="12.75" customHeight="1">
      <c r="A470" s="131">
        <v>463</v>
      </c>
      <c r="B470" s="55"/>
      <c r="C470" s="125" t="s">
        <v>244</v>
      </c>
      <c r="D470" s="164">
        <v>6</v>
      </c>
      <c r="E470" s="164">
        <v>4</v>
      </c>
      <c r="F470" s="164">
        <v>8</v>
      </c>
      <c r="G470" s="164">
        <v>4</v>
      </c>
      <c r="H470" s="164">
        <v>2</v>
      </c>
      <c r="I470" s="164">
        <v>2</v>
      </c>
      <c r="J470" s="164"/>
      <c r="K470" s="164">
        <v>1</v>
      </c>
      <c r="L470" s="164"/>
      <c r="M470" s="164"/>
      <c r="N470" s="164"/>
      <c r="O470" s="164"/>
      <c r="P470" s="164"/>
      <c r="Q470" s="164"/>
      <c r="R470" s="164">
        <v>2</v>
      </c>
      <c r="S470" s="164">
        <v>1</v>
      </c>
      <c r="T470" s="164"/>
      <c r="U470" s="164"/>
      <c r="V470" s="164"/>
      <c r="W470" s="164"/>
      <c r="X470" s="164"/>
      <c r="Y470" s="164"/>
      <c r="Z470" s="164"/>
      <c r="AA470" s="164">
        <v>4</v>
      </c>
      <c r="AB470" s="164">
        <v>6</v>
      </c>
      <c r="AC470" s="164">
        <v>3</v>
      </c>
    </row>
    <row r="471" spans="1:29" ht="25.5" customHeight="1">
      <c r="A471" s="131">
        <v>464</v>
      </c>
      <c r="B471" s="55"/>
      <c r="C471" s="125" t="s">
        <v>164</v>
      </c>
      <c r="D471" s="164">
        <v>2</v>
      </c>
      <c r="E471" s="164">
        <v>2</v>
      </c>
      <c r="F471" s="164">
        <v>4</v>
      </c>
      <c r="G471" s="164">
        <v>4</v>
      </c>
      <c r="H471" s="164">
        <v>1</v>
      </c>
      <c r="I471" s="164">
        <v>1</v>
      </c>
      <c r="J471" s="164"/>
      <c r="K471" s="164">
        <v>1</v>
      </c>
      <c r="L471" s="164"/>
      <c r="M471" s="164"/>
      <c r="N471" s="164"/>
      <c r="O471" s="164"/>
      <c r="P471" s="164"/>
      <c r="Q471" s="164"/>
      <c r="R471" s="164">
        <v>1</v>
      </c>
      <c r="S471" s="164">
        <v>1</v>
      </c>
      <c r="T471" s="164"/>
      <c r="U471" s="164"/>
      <c r="V471" s="164"/>
      <c r="W471" s="164"/>
      <c r="X471" s="164"/>
      <c r="Y471" s="164"/>
      <c r="Z471" s="164"/>
      <c r="AA471" s="164">
        <v>1</v>
      </c>
      <c r="AB471" s="164">
        <v>3</v>
      </c>
      <c r="AC471" s="164">
        <v>3</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&amp;LF59729D5&amp;C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5</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17</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&amp;LF59729D5&amp;C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40</v>
      </c>
      <c r="E15" s="204">
        <v>33</v>
      </c>
      <c r="F15" s="204">
        <v>1</v>
      </c>
      <c r="G15" s="204"/>
      <c r="H15" s="204"/>
      <c r="I15" s="204"/>
      <c r="J15" s="204">
        <v>39</v>
      </c>
      <c r="K15" s="204">
        <v>33</v>
      </c>
      <c r="L15" s="204">
        <v>1</v>
      </c>
      <c r="M15" s="204">
        <v>37</v>
      </c>
      <c r="N15" s="204">
        <v>2</v>
      </c>
      <c r="O15" s="204"/>
      <c r="P15" s="204">
        <v>170000</v>
      </c>
      <c r="Q15" s="204">
        <v>170000</v>
      </c>
      <c r="R15" s="172"/>
    </row>
    <row r="16" spans="1:18" ht="24.75" customHeight="1">
      <c r="A16" s="131">
        <v>11</v>
      </c>
      <c r="B16" s="131" t="s">
        <v>265</v>
      </c>
      <c r="C16" s="131" t="s">
        <v>264</v>
      </c>
      <c r="D16" s="204">
        <v>2</v>
      </c>
      <c r="E16" s="204">
        <v>2</v>
      </c>
      <c r="F16" s="204"/>
      <c r="G16" s="204"/>
      <c r="H16" s="204"/>
      <c r="I16" s="204"/>
      <c r="J16" s="204">
        <v>2</v>
      </c>
      <c r="K16" s="204">
        <v>2</v>
      </c>
      <c r="L16" s="204">
        <v>1</v>
      </c>
      <c r="M16" s="204"/>
      <c r="N16" s="204">
        <v>1</v>
      </c>
      <c r="O16" s="204"/>
      <c r="P16" s="204">
        <v>150000</v>
      </c>
      <c r="Q16" s="204">
        <v>150000</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4</v>
      </c>
      <c r="E22" s="204">
        <v>2</v>
      </c>
      <c r="F22" s="204"/>
      <c r="G22" s="204"/>
      <c r="H22" s="204"/>
      <c r="I22" s="204"/>
      <c r="J22" s="204">
        <v>4</v>
      </c>
      <c r="K22" s="204">
        <v>2</v>
      </c>
      <c r="L22" s="204"/>
      <c r="M22" s="204">
        <v>3</v>
      </c>
      <c r="N22" s="204">
        <v>1</v>
      </c>
      <c r="O22" s="204"/>
      <c r="P22" s="204">
        <v>20000</v>
      </c>
      <c r="Q22" s="204">
        <v>20000</v>
      </c>
      <c r="R22" s="172"/>
    </row>
    <row r="23" spans="1:18" ht="24.75" customHeight="1">
      <c r="A23" s="131">
        <v>18</v>
      </c>
      <c r="B23" s="131" t="s">
        <v>279</v>
      </c>
      <c r="C23" s="131" t="s">
        <v>278</v>
      </c>
      <c r="D23" s="204">
        <v>1</v>
      </c>
      <c r="E23" s="204">
        <v>1</v>
      </c>
      <c r="F23" s="204"/>
      <c r="G23" s="204"/>
      <c r="H23" s="204"/>
      <c r="I23" s="204"/>
      <c r="J23" s="204">
        <v>1</v>
      </c>
      <c r="K23" s="204">
        <v>1</v>
      </c>
      <c r="L23" s="204"/>
      <c r="M23" s="204">
        <v>1</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17</v>
      </c>
      <c r="E26" s="204">
        <v>12</v>
      </c>
      <c r="F26" s="204">
        <v>1</v>
      </c>
      <c r="G26" s="204"/>
      <c r="H26" s="204"/>
      <c r="I26" s="204"/>
      <c r="J26" s="204">
        <v>16</v>
      </c>
      <c r="K26" s="204">
        <v>12</v>
      </c>
      <c r="L26" s="204"/>
      <c r="M26" s="204">
        <v>17</v>
      </c>
      <c r="N26" s="204"/>
      <c r="O26" s="204"/>
      <c r="P26" s="204"/>
      <c r="Q26" s="204"/>
      <c r="R26" s="172"/>
    </row>
    <row r="27" spans="1:18" ht="24.75" customHeight="1">
      <c r="A27" s="131">
        <v>22</v>
      </c>
      <c r="B27" s="131" t="s">
        <v>958</v>
      </c>
      <c r="C27" s="131" t="s">
        <v>286</v>
      </c>
      <c r="D27" s="204">
        <v>4</v>
      </c>
      <c r="E27" s="204">
        <v>4</v>
      </c>
      <c r="F27" s="204"/>
      <c r="G27" s="204"/>
      <c r="H27" s="204"/>
      <c r="I27" s="204"/>
      <c r="J27" s="204">
        <v>4</v>
      </c>
      <c r="K27" s="204">
        <v>4</v>
      </c>
      <c r="L27" s="204"/>
      <c r="M27" s="204">
        <v>4</v>
      </c>
      <c r="N27" s="204"/>
      <c r="O27" s="204"/>
      <c r="P27" s="204"/>
      <c r="Q27" s="204"/>
      <c r="R27" s="172"/>
    </row>
    <row r="28" spans="1:18" ht="24.75" customHeight="1">
      <c r="A28" s="131">
        <v>23</v>
      </c>
      <c r="B28" s="131" t="s">
        <v>959</v>
      </c>
      <c r="C28" s="131" t="s">
        <v>960</v>
      </c>
      <c r="D28" s="204">
        <v>11</v>
      </c>
      <c r="E28" s="204">
        <v>11</v>
      </c>
      <c r="F28" s="204"/>
      <c r="G28" s="204"/>
      <c r="H28" s="204"/>
      <c r="I28" s="204"/>
      <c r="J28" s="204">
        <v>11</v>
      </c>
      <c r="K28" s="204">
        <v>11</v>
      </c>
      <c r="L28" s="204"/>
      <c r="M28" s="204">
        <v>11</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v>
      </c>
      <c r="E30" s="204">
        <v>1</v>
      </c>
      <c r="F30" s="204"/>
      <c r="G30" s="204"/>
      <c r="H30" s="204"/>
      <c r="I30" s="204"/>
      <c r="J30" s="204">
        <v>1</v>
      </c>
      <c r="K30" s="204">
        <v>1</v>
      </c>
      <c r="L30" s="204"/>
      <c r="M30" s="204">
        <v>1</v>
      </c>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195</v>
      </c>
      <c r="E99" s="204">
        <v>69</v>
      </c>
      <c r="F99" s="204"/>
      <c r="G99" s="204"/>
      <c r="H99" s="204">
        <v>1</v>
      </c>
      <c r="I99" s="204"/>
      <c r="J99" s="204">
        <v>194</v>
      </c>
      <c r="K99" s="204">
        <v>69</v>
      </c>
      <c r="L99" s="204"/>
      <c r="M99" s="204">
        <v>1</v>
      </c>
      <c r="N99" s="204">
        <v>194</v>
      </c>
      <c r="O99" s="204">
        <v>8</v>
      </c>
      <c r="P99" s="204">
        <v>1396763</v>
      </c>
      <c r="Q99" s="204">
        <v>1291644</v>
      </c>
      <c r="R99" s="172"/>
    </row>
    <row r="100" spans="1:18" ht="24.75" customHeight="1">
      <c r="A100" s="131">
        <v>95</v>
      </c>
      <c r="B100" s="131" t="s">
        <v>396</v>
      </c>
      <c r="C100" s="131" t="s">
        <v>395</v>
      </c>
      <c r="D100" s="204">
        <v>187</v>
      </c>
      <c r="E100" s="204">
        <v>66</v>
      </c>
      <c r="F100" s="204"/>
      <c r="G100" s="204"/>
      <c r="H100" s="204"/>
      <c r="I100" s="204"/>
      <c r="J100" s="204">
        <v>187</v>
      </c>
      <c r="K100" s="204">
        <v>66</v>
      </c>
      <c r="L100" s="204"/>
      <c r="M100" s="204">
        <v>1</v>
      </c>
      <c r="N100" s="204">
        <v>186</v>
      </c>
      <c r="O100" s="204">
        <v>8</v>
      </c>
      <c r="P100" s="204">
        <v>1365556</v>
      </c>
      <c r="Q100" s="204">
        <v>1260437</v>
      </c>
      <c r="R100" s="172"/>
    </row>
    <row r="101" spans="1:18" ht="24.75" customHeight="1">
      <c r="A101" s="131">
        <v>96</v>
      </c>
      <c r="B101" s="131" t="s">
        <v>398</v>
      </c>
      <c r="C101" s="131" t="s">
        <v>397</v>
      </c>
      <c r="D101" s="204">
        <v>3</v>
      </c>
      <c r="E101" s="204">
        <v>1</v>
      </c>
      <c r="F101" s="204"/>
      <c r="G101" s="204"/>
      <c r="H101" s="204">
        <v>1</v>
      </c>
      <c r="I101" s="204"/>
      <c r="J101" s="204">
        <v>2</v>
      </c>
      <c r="K101" s="204">
        <v>1</v>
      </c>
      <c r="L101" s="204"/>
      <c r="M101" s="204"/>
      <c r="N101" s="204">
        <v>3</v>
      </c>
      <c r="O101" s="204"/>
      <c r="P101" s="204">
        <v>9629</v>
      </c>
      <c r="Q101" s="204">
        <v>9629</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5</v>
      </c>
      <c r="E105" s="204">
        <v>2</v>
      </c>
      <c r="F105" s="204"/>
      <c r="G105" s="204"/>
      <c r="H105" s="204"/>
      <c r="I105" s="204"/>
      <c r="J105" s="204">
        <v>5</v>
      </c>
      <c r="K105" s="204">
        <v>2</v>
      </c>
      <c r="L105" s="204"/>
      <c r="M105" s="204"/>
      <c r="N105" s="204">
        <v>5</v>
      </c>
      <c r="O105" s="204"/>
      <c r="P105" s="204">
        <v>21578</v>
      </c>
      <c r="Q105" s="204">
        <v>21578</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5</v>
      </c>
      <c r="E228" s="204">
        <v>3</v>
      </c>
      <c r="F228" s="204"/>
      <c r="G228" s="204"/>
      <c r="H228" s="204"/>
      <c r="I228" s="204"/>
      <c r="J228" s="204">
        <v>5</v>
      </c>
      <c r="K228" s="204">
        <v>3</v>
      </c>
      <c r="L228" s="204">
        <v>1</v>
      </c>
      <c r="M228" s="204">
        <v>1</v>
      </c>
      <c r="N228" s="204">
        <v>3</v>
      </c>
      <c r="O228" s="204"/>
      <c r="P228" s="204">
        <v>91623</v>
      </c>
      <c r="Q228" s="204">
        <v>91623</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5</v>
      </c>
      <c r="E240" s="204">
        <v>3</v>
      </c>
      <c r="F240" s="204"/>
      <c r="G240" s="204"/>
      <c r="H240" s="204"/>
      <c r="I240" s="204"/>
      <c r="J240" s="204">
        <v>5</v>
      </c>
      <c r="K240" s="204">
        <v>3</v>
      </c>
      <c r="L240" s="204">
        <v>1</v>
      </c>
      <c r="M240" s="204">
        <v>1</v>
      </c>
      <c r="N240" s="204">
        <v>3</v>
      </c>
      <c r="O240" s="204"/>
      <c r="P240" s="204">
        <v>91623</v>
      </c>
      <c r="Q240" s="204">
        <v>91623</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 aca="true" t="shared" si="0" ref="D452:I452">SUM(D6,D15,D48,D59,D66,D99,D116,D170,D193,D222,D228,D248,D264,D265,D291,D304,D334,D344,D365,D401,D407,D438)</f>
        <v>240</v>
      </c>
      <c r="E452" s="203">
        <f t="shared" si="0"/>
        <v>105</v>
      </c>
      <c r="F452" s="203">
        <f t="shared" si="0"/>
        <v>1</v>
      </c>
      <c r="G452" s="203">
        <f t="shared" si="0"/>
        <v>0</v>
      </c>
      <c r="H452" s="203">
        <f t="shared" si="0"/>
        <v>1</v>
      </c>
      <c r="I452" s="203">
        <f t="shared" si="0"/>
        <v>0</v>
      </c>
      <c r="J452" s="203"/>
      <c r="K452" s="203"/>
      <c r="L452" s="203">
        <f aca="true" t="shared" si="1" ref="L452:Q452">SUM(L6,L15,L48,L59,L66,L99,L116,L170,L193,L222,L228,L248,L264,L265,L291,L304,L334,L344,L365,L401,L407,L438)</f>
        <v>2</v>
      </c>
      <c r="M452" s="203">
        <f t="shared" si="1"/>
        <v>39</v>
      </c>
      <c r="N452" s="203">
        <f t="shared" si="1"/>
        <v>199</v>
      </c>
      <c r="O452" s="203">
        <f t="shared" si="1"/>
        <v>8</v>
      </c>
      <c r="P452" s="203">
        <f t="shared" si="1"/>
        <v>1658386</v>
      </c>
      <c r="Q452" s="203">
        <f t="shared" si="1"/>
        <v>1553267</v>
      </c>
      <c r="R452" s="172"/>
    </row>
    <row r="453" spans="1:18" s="175" customFormat="1" ht="24.75" customHeight="1">
      <c r="A453" s="131">
        <v>448</v>
      </c>
      <c r="B453" s="170"/>
      <c r="C453" s="171" t="s">
        <v>217</v>
      </c>
      <c r="D453" s="203">
        <v>1</v>
      </c>
      <c r="E453" s="203"/>
      <c r="F453" s="203"/>
      <c r="G453" s="203"/>
      <c r="H453" s="203"/>
      <c r="I453" s="203"/>
      <c r="J453" s="203">
        <v>1</v>
      </c>
      <c r="K453" s="203"/>
      <c r="L453" s="203"/>
      <c r="M453" s="203">
        <v>1</v>
      </c>
      <c r="N453" s="203"/>
      <c r="O453" s="203"/>
      <c r="P453" s="203"/>
      <c r="Q453" s="203"/>
      <c r="R453" s="174"/>
    </row>
    <row r="454" spans="1:18" ht="24.75" customHeight="1">
      <c r="A454" s="131">
        <v>449</v>
      </c>
      <c r="B454" s="159"/>
      <c r="C454" s="145" t="s">
        <v>205</v>
      </c>
      <c r="D454" s="203">
        <v>224</v>
      </c>
      <c r="E454" s="203">
        <v>98</v>
      </c>
      <c r="F454" s="203">
        <v>1</v>
      </c>
      <c r="G454" s="203"/>
      <c r="H454" s="203"/>
      <c r="I454" s="203"/>
      <c r="J454" s="203">
        <v>223</v>
      </c>
      <c r="K454" s="203">
        <v>98</v>
      </c>
      <c r="L454" s="203">
        <v>2</v>
      </c>
      <c r="M454" s="203">
        <v>36</v>
      </c>
      <c r="N454" s="203">
        <v>186</v>
      </c>
      <c r="O454" s="203">
        <v>7</v>
      </c>
      <c r="P454" s="203">
        <v>1605725</v>
      </c>
      <c r="Q454" s="203">
        <v>1501922</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2</v>
      </c>
      <c r="E461" s="203"/>
      <c r="F461" s="203">
        <v>1</v>
      </c>
      <c r="G461" s="203"/>
      <c r="H461" s="203">
        <v>1</v>
      </c>
      <c r="I461" s="203"/>
      <c r="J461" s="203"/>
      <c r="K461" s="203"/>
      <c r="L461" s="203"/>
      <c r="M461" s="203">
        <v>1</v>
      </c>
      <c r="N461" s="203">
        <v>1</v>
      </c>
      <c r="O461" s="203"/>
      <c r="P461" s="203">
        <v>4859</v>
      </c>
      <c r="Q461" s="203">
        <v>4859</v>
      </c>
      <c r="R461" s="172"/>
    </row>
    <row r="462" spans="1:18" ht="24.75" customHeight="1">
      <c r="A462" s="131">
        <v>457</v>
      </c>
      <c r="B462" s="223"/>
      <c r="C462" s="160" t="s">
        <v>154</v>
      </c>
      <c r="D462" s="203">
        <v>105</v>
      </c>
      <c r="E462" s="203">
        <v>105</v>
      </c>
      <c r="F462" s="203"/>
      <c r="G462" s="203"/>
      <c r="H462" s="203"/>
      <c r="I462" s="203"/>
      <c r="J462" s="203">
        <v>105</v>
      </c>
      <c r="K462" s="203">
        <v>105</v>
      </c>
      <c r="L462" s="203">
        <v>2</v>
      </c>
      <c r="M462" s="203">
        <v>31</v>
      </c>
      <c r="N462" s="203">
        <v>72</v>
      </c>
      <c r="O462" s="203"/>
      <c r="P462" s="203">
        <v>532727</v>
      </c>
      <c r="Q462" s="203">
        <v>532727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15</v>
      </c>
      <c r="E464" s="203">
        <v>15</v>
      </c>
      <c r="F464" s="203"/>
      <c r="G464" s="203"/>
      <c r="H464" s="203"/>
      <c r="I464" s="203"/>
      <c r="J464" s="203">
        <v>15</v>
      </c>
      <c r="K464" s="203">
        <v>15</v>
      </c>
      <c r="L464" s="203"/>
      <c r="M464" s="203">
        <v>14</v>
      </c>
      <c r="N464" s="203">
        <v>1</v>
      </c>
      <c r="O464" s="203"/>
      <c r="P464" s="203">
        <v>3000</v>
      </c>
      <c r="Q464" s="203">
        <v>3000</v>
      </c>
      <c r="R464" s="173"/>
    </row>
    <row r="465" spans="1:18" ht="24.75" customHeight="1">
      <c r="A465" s="131">
        <v>460</v>
      </c>
      <c r="B465" s="223"/>
      <c r="C465" s="160" t="s">
        <v>1013</v>
      </c>
      <c r="D465" s="205">
        <v>42</v>
      </c>
      <c r="E465" s="203">
        <v>25</v>
      </c>
      <c r="F465" s="203">
        <v>1</v>
      </c>
      <c r="G465" s="203"/>
      <c r="H465" s="203"/>
      <c r="I465" s="203"/>
      <c r="J465" s="203">
        <v>41</v>
      </c>
      <c r="K465" s="203">
        <v>25</v>
      </c>
      <c r="L465" s="203"/>
      <c r="M465" s="203">
        <v>23</v>
      </c>
      <c r="N465" s="203">
        <v>19</v>
      </c>
      <c r="O465" s="203">
        <v>2</v>
      </c>
      <c r="P465" s="203">
        <v>54190</v>
      </c>
      <c r="Q465" s="203">
        <v>52103</v>
      </c>
      <c r="R465" s="173"/>
    </row>
    <row r="466" spans="1:18" ht="24.75" customHeight="1">
      <c r="A466" s="131">
        <v>461</v>
      </c>
      <c r="B466" s="223"/>
      <c r="C466" s="160" t="s">
        <v>1015</v>
      </c>
      <c r="D466" s="205">
        <v>38</v>
      </c>
      <c r="E466" s="203">
        <v>20</v>
      </c>
      <c r="F466" s="203"/>
      <c r="G466" s="203"/>
      <c r="H466" s="203">
        <v>1</v>
      </c>
      <c r="I466" s="203"/>
      <c r="J466" s="203">
        <v>37</v>
      </c>
      <c r="K466" s="203">
        <v>20</v>
      </c>
      <c r="L466" s="203"/>
      <c r="M466" s="203">
        <v>13</v>
      </c>
      <c r="N466" s="203">
        <v>25</v>
      </c>
      <c r="O466" s="203">
        <v>2</v>
      </c>
      <c r="P466" s="203">
        <v>132443</v>
      </c>
      <c r="Q466" s="203">
        <v>92162</v>
      </c>
      <c r="R466" s="173"/>
    </row>
    <row r="467" spans="1:18" ht="24.75" customHeight="1">
      <c r="A467" s="131">
        <v>462</v>
      </c>
      <c r="B467" s="223"/>
      <c r="C467" s="160" t="s">
        <v>243</v>
      </c>
      <c r="D467" s="205">
        <v>159</v>
      </c>
      <c r="E467" s="203">
        <v>58</v>
      </c>
      <c r="F467" s="203"/>
      <c r="G467" s="203"/>
      <c r="H467" s="203"/>
      <c r="I467" s="203"/>
      <c r="J467" s="203">
        <v>159</v>
      </c>
      <c r="K467" s="203">
        <v>58</v>
      </c>
      <c r="L467" s="203">
        <v>1</v>
      </c>
      <c r="M467" s="203">
        <v>4</v>
      </c>
      <c r="N467" s="203">
        <v>154</v>
      </c>
      <c r="O467" s="203">
        <v>4</v>
      </c>
      <c r="P467" s="203">
        <v>1321753</v>
      </c>
      <c r="Q467" s="203">
        <v>1259002</v>
      </c>
      <c r="R467" s="173"/>
    </row>
    <row r="468" spans="1:18" ht="24.75" customHeight="1">
      <c r="A468" s="131">
        <v>463</v>
      </c>
      <c r="B468" s="223"/>
      <c r="C468" s="160" t="s">
        <v>244</v>
      </c>
      <c r="D468" s="205">
        <v>2</v>
      </c>
      <c r="E468" s="203">
        <v>2</v>
      </c>
      <c r="F468" s="203"/>
      <c r="G468" s="203"/>
      <c r="H468" s="203"/>
      <c r="I468" s="203"/>
      <c r="J468" s="203">
        <v>2</v>
      </c>
      <c r="K468" s="203">
        <v>2</v>
      </c>
      <c r="L468" s="203">
        <v>1</v>
      </c>
      <c r="M468" s="203"/>
      <c r="N468" s="203">
        <v>1</v>
      </c>
      <c r="O468" s="203"/>
      <c r="P468" s="203">
        <v>150000</v>
      </c>
      <c r="Q468" s="203">
        <v>150000</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&amp;LF59729D5&amp;C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5</v>
      </c>
      <c r="E6" s="154">
        <v>4</v>
      </c>
      <c r="F6" s="154">
        <v>5</v>
      </c>
      <c r="G6" s="154">
        <v>1</v>
      </c>
      <c r="H6" s="154">
        <v>3</v>
      </c>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v>
      </c>
      <c r="E21" s="134"/>
      <c r="F21" s="134">
        <v>1</v>
      </c>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v>
      </c>
      <c r="E24" s="134"/>
      <c r="F24" s="134">
        <v>1</v>
      </c>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v>
      </c>
      <c r="E33" s="134">
        <v>1</v>
      </c>
      <c r="F33" s="134">
        <v>1</v>
      </c>
      <c r="G33" s="134"/>
      <c r="H33" s="134">
        <v>1</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v>
      </c>
      <c r="E38" s="134">
        <v>1</v>
      </c>
      <c r="F38" s="134">
        <v>1</v>
      </c>
      <c r="G38" s="134"/>
      <c r="H38" s="134">
        <v>1</v>
      </c>
      <c r="I38" s="134"/>
      <c r="J38" s="134"/>
      <c r="K38" s="134"/>
      <c r="L38" s="35"/>
      <c r="M38" s="14"/>
    </row>
    <row r="39" spans="1:13" ht="16.5" customHeight="1">
      <c r="A39" s="8">
        <v>34</v>
      </c>
      <c r="B39" s="341" t="s">
        <v>20</v>
      </c>
      <c r="C39" s="342"/>
      <c r="D39" s="134">
        <v>1</v>
      </c>
      <c r="E39" s="134">
        <v>1</v>
      </c>
      <c r="F39" s="134">
        <v>1</v>
      </c>
      <c r="G39" s="134"/>
      <c r="H39" s="134">
        <v>1</v>
      </c>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v>
      </c>
      <c r="E42" s="134">
        <v>1</v>
      </c>
      <c r="F42" s="134">
        <v>1</v>
      </c>
      <c r="G42" s="134">
        <v>1</v>
      </c>
      <c r="H42" s="134"/>
      <c r="I42" s="134"/>
      <c r="J42" s="134"/>
      <c r="K42" s="134"/>
      <c r="L42" s="35"/>
      <c r="M42" s="14"/>
    </row>
    <row r="43" spans="1:13" ht="25.5" customHeight="1">
      <c r="A43" s="8">
        <v>38</v>
      </c>
      <c r="B43" s="345" t="s">
        <v>1072</v>
      </c>
      <c r="C43" s="346"/>
      <c r="D43" s="134">
        <v>8</v>
      </c>
      <c r="E43" s="134">
        <v>8</v>
      </c>
      <c r="F43" s="134">
        <v>8</v>
      </c>
      <c r="G43" s="134">
        <v>7</v>
      </c>
      <c r="H43" s="134">
        <v>1</v>
      </c>
      <c r="I43" s="134"/>
      <c r="J43" s="134"/>
      <c r="K43" s="134"/>
      <c r="L43" s="35"/>
      <c r="M43" s="14"/>
    </row>
    <row r="44" spans="1:13" ht="16.5" customHeight="1">
      <c r="A44" s="8">
        <v>39</v>
      </c>
      <c r="B44" s="331" t="s">
        <v>987</v>
      </c>
      <c r="C44" s="332"/>
      <c r="D44" s="134">
        <v>6</v>
      </c>
      <c r="E44" s="134">
        <v>6</v>
      </c>
      <c r="F44" s="134">
        <v>6</v>
      </c>
      <c r="G44" s="134">
        <v>5</v>
      </c>
      <c r="H44" s="134">
        <v>1</v>
      </c>
      <c r="I44" s="134"/>
      <c r="J44" s="134"/>
      <c r="K44" s="134"/>
      <c r="L44" s="35"/>
      <c r="M44" s="14"/>
    </row>
    <row r="45" spans="1:12" s="14" customFormat="1" ht="30" customHeight="1">
      <c r="A45" s="8">
        <v>40</v>
      </c>
      <c r="B45" s="331" t="s">
        <v>988</v>
      </c>
      <c r="C45" s="332"/>
      <c r="D45" s="134">
        <v>4</v>
      </c>
      <c r="E45" s="134">
        <v>4</v>
      </c>
      <c r="F45" s="134">
        <v>4</v>
      </c>
      <c r="G45" s="134">
        <v>3</v>
      </c>
      <c r="H45" s="134">
        <v>1</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v>
      </c>
      <c r="E47" s="134">
        <v>2</v>
      </c>
      <c r="F47" s="134">
        <v>2</v>
      </c>
      <c r="G47" s="134">
        <v>2</v>
      </c>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3</v>
      </c>
      <c r="E54" s="134">
        <v>3</v>
      </c>
      <c r="F54" s="134">
        <v>3</v>
      </c>
      <c r="G54" s="134"/>
      <c r="H54" s="134">
        <v>1</v>
      </c>
      <c r="I54" s="134">
        <v>1</v>
      </c>
      <c r="J54" s="134"/>
      <c r="K54" s="134"/>
      <c r="L54" s="6"/>
    </row>
    <row r="55" spans="1:12" ht="16.5" customHeight="1">
      <c r="A55" s="8">
        <v>50</v>
      </c>
      <c r="B55" s="334" t="s">
        <v>1073</v>
      </c>
      <c r="C55" s="334"/>
      <c r="D55" s="166">
        <f aca="true" t="shared" si="0" ref="D55:K55">D6+D43+D54</f>
        <v>16</v>
      </c>
      <c r="E55" s="166">
        <f t="shared" si="0"/>
        <v>15</v>
      </c>
      <c r="F55" s="166">
        <f t="shared" si="0"/>
        <v>16</v>
      </c>
      <c r="G55" s="166">
        <f t="shared" si="0"/>
        <v>8</v>
      </c>
      <c r="H55" s="166">
        <f t="shared" si="0"/>
        <v>5</v>
      </c>
      <c r="I55" s="166">
        <f t="shared" si="0"/>
        <v>1</v>
      </c>
      <c r="J55" s="202">
        <f t="shared" si="0"/>
        <v>0</v>
      </c>
      <c r="K55" s="166">
        <f t="shared" si="0"/>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v>
      </c>
      <c r="E57" s="151">
        <v>1</v>
      </c>
      <c r="F57" s="151">
        <v>1</v>
      </c>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&amp;LF59729D5&amp;C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v>1</v>
      </c>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v>1</v>
      </c>
      <c r="E11" s="182">
        <v>1</v>
      </c>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21</v>
      </c>
      <c r="D14" s="182">
        <v>16</v>
      </c>
      <c r="E14" s="182">
        <v>17</v>
      </c>
      <c r="F14" s="182">
        <v>2</v>
      </c>
      <c r="G14" s="182">
        <v>3</v>
      </c>
      <c r="H14" s="193">
        <v>12</v>
      </c>
      <c r="I14" s="182">
        <v>4</v>
      </c>
      <c r="J14" s="69"/>
      <c r="K14" s="69"/>
      <c r="L14" s="69"/>
    </row>
    <row r="15" spans="1:12" ht="39" customHeight="1">
      <c r="A15" s="75">
        <v>10</v>
      </c>
      <c r="B15" s="76" t="s">
        <v>97</v>
      </c>
      <c r="C15" s="182">
        <v>43</v>
      </c>
      <c r="D15" s="182">
        <v>35</v>
      </c>
      <c r="E15" s="182">
        <v>39</v>
      </c>
      <c r="F15" s="182"/>
      <c r="G15" s="182">
        <v>34</v>
      </c>
      <c r="H15" s="193">
        <v>5</v>
      </c>
      <c r="I15" s="182">
        <v>4</v>
      </c>
      <c r="J15" s="69"/>
      <c r="K15" s="69"/>
      <c r="L15" s="69"/>
    </row>
    <row r="16" spans="1:12" ht="50.25" customHeight="1">
      <c r="A16" s="75">
        <v>11</v>
      </c>
      <c r="B16" s="76" t="s">
        <v>42</v>
      </c>
      <c r="C16" s="182">
        <v>12</v>
      </c>
      <c r="D16" s="182">
        <v>9</v>
      </c>
      <c r="E16" s="182">
        <v>9</v>
      </c>
      <c r="F16" s="182"/>
      <c r="G16" s="182"/>
      <c r="H16" s="193">
        <v>7</v>
      </c>
      <c r="I16" s="182">
        <v>3</v>
      </c>
      <c r="J16" s="69"/>
      <c r="K16" s="69"/>
      <c r="L16" s="69"/>
    </row>
    <row r="17" spans="1:12" ht="23.25" customHeight="1">
      <c r="A17" s="75">
        <v>12</v>
      </c>
      <c r="B17" s="76" t="s">
        <v>43</v>
      </c>
      <c r="C17" s="182">
        <v>5</v>
      </c>
      <c r="D17" s="182">
        <v>5</v>
      </c>
      <c r="E17" s="182">
        <v>4</v>
      </c>
      <c r="F17" s="182"/>
      <c r="G17" s="182">
        <v>3</v>
      </c>
      <c r="H17" s="193">
        <v>1</v>
      </c>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9</v>
      </c>
      <c r="D22" s="182">
        <v>8</v>
      </c>
      <c r="E22" s="182">
        <v>8</v>
      </c>
      <c r="F22" s="182"/>
      <c r="G22" s="182">
        <v>6</v>
      </c>
      <c r="H22" s="193">
        <v>2</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c r="E24" s="182">
        <v>1</v>
      </c>
      <c r="F24" s="182"/>
      <c r="G24" s="182"/>
      <c r="H24" s="193">
        <v>1</v>
      </c>
      <c r="I24" s="182"/>
      <c r="J24" s="69"/>
      <c r="K24" s="69"/>
      <c r="L24" s="69"/>
    </row>
    <row r="25" spans="1:12" ht="19.5" customHeight="1">
      <c r="A25" s="75">
        <v>20</v>
      </c>
      <c r="B25" s="79" t="s">
        <v>93</v>
      </c>
      <c r="C25" s="182">
        <v>12</v>
      </c>
      <c r="D25" s="182">
        <v>12</v>
      </c>
      <c r="E25" s="182">
        <v>12</v>
      </c>
      <c r="F25" s="182"/>
      <c r="G25" s="182">
        <v>12</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2</v>
      </c>
      <c r="D28" s="182">
        <v>1</v>
      </c>
      <c r="E28" s="182">
        <v>1</v>
      </c>
      <c r="F28" s="182"/>
      <c r="G28" s="182">
        <v>1</v>
      </c>
      <c r="H28" s="193"/>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6</v>
      </c>
      <c r="D30" s="182">
        <v>5</v>
      </c>
      <c r="E30" s="182">
        <v>6</v>
      </c>
      <c r="F30" s="182"/>
      <c r="G30" s="182">
        <v>6</v>
      </c>
      <c r="H30" s="193"/>
      <c r="I30" s="182"/>
      <c r="J30" s="69"/>
      <c r="K30" s="69"/>
      <c r="L30" s="69"/>
    </row>
    <row r="31" spans="1:12" ht="18.75" customHeight="1">
      <c r="A31" s="75">
        <v>26</v>
      </c>
      <c r="B31" s="80" t="s">
        <v>218</v>
      </c>
      <c r="C31" s="77">
        <f aca="true" t="shared" si="0" ref="C31:I31">SUM(C6:C30)</f>
        <v>113</v>
      </c>
      <c r="D31" s="77">
        <f t="shared" si="0"/>
        <v>93</v>
      </c>
      <c r="E31" s="77">
        <f t="shared" si="0"/>
        <v>99</v>
      </c>
      <c r="F31" s="77">
        <f t="shared" si="0"/>
        <v>3</v>
      </c>
      <c r="G31" s="77">
        <f t="shared" si="0"/>
        <v>65</v>
      </c>
      <c r="H31" s="77">
        <f t="shared" si="0"/>
        <v>28</v>
      </c>
      <c r="I31" s="77">
        <f t="shared" si="0"/>
        <v>14</v>
      </c>
      <c r="J31" s="69"/>
      <c r="K31" s="69"/>
      <c r="L31" s="69"/>
    </row>
    <row r="32" spans="1:12" ht="13.5" customHeight="1">
      <c r="A32" s="75">
        <v>27</v>
      </c>
      <c r="B32" s="83" t="s">
        <v>52</v>
      </c>
      <c r="C32" s="77">
        <v>2</v>
      </c>
      <c r="D32" s="182">
        <v>1</v>
      </c>
      <c r="E32" s="182">
        <v>2</v>
      </c>
      <c r="F32" s="182"/>
      <c r="G32" s="182">
        <v>1</v>
      </c>
      <c r="H32" s="193">
        <v>1</v>
      </c>
      <c r="I32" s="182"/>
      <c r="J32" s="69"/>
      <c r="K32" s="69"/>
      <c r="L32" s="69"/>
    </row>
    <row r="33" spans="1:12" ht="16.5" customHeight="1">
      <c r="A33" s="75">
        <v>28</v>
      </c>
      <c r="B33" s="83" t="s">
        <v>71</v>
      </c>
      <c r="C33" s="77">
        <v>7</v>
      </c>
      <c r="D33" s="182">
        <v>6</v>
      </c>
      <c r="E33" s="182">
        <v>7</v>
      </c>
      <c r="F33" s="182"/>
      <c r="G33" s="182">
        <v>6</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&amp;LF59729D5&amp;C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c r="F7" s="183"/>
      <c r="G7" s="183"/>
      <c r="H7" s="183"/>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1</v>
      </c>
      <c r="D26" s="137">
        <f t="shared" si="0"/>
        <v>1</v>
      </c>
      <c r="E26" s="137">
        <f t="shared" si="0"/>
        <v>0</v>
      </c>
      <c r="F26" s="137">
        <f t="shared" si="0"/>
        <v>0</v>
      </c>
      <c r="G26" s="137">
        <f t="shared" si="0"/>
        <v>0</v>
      </c>
      <c r="H26" s="137">
        <f t="shared" si="0"/>
        <v>0</v>
      </c>
      <c r="I26" s="137">
        <f t="shared" si="0"/>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&amp;LF59729D5&amp;C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7">
      <selection activeCell="D19" sqref="D19"/>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 aca="true" t="shared" si="0" ref="D6:L6">SUM(D7:D11)</f>
        <v>4</v>
      </c>
      <c r="E6" s="143">
        <f t="shared" si="0"/>
        <v>3</v>
      </c>
      <c r="F6" s="143">
        <f t="shared" si="0"/>
        <v>2</v>
      </c>
      <c r="G6" s="143">
        <f t="shared" si="0"/>
        <v>0</v>
      </c>
      <c r="H6" s="143">
        <f t="shared" si="0"/>
        <v>0</v>
      </c>
      <c r="I6" s="143">
        <f t="shared" si="0"/>
        <v>0</v>
      </c>
      <c r="J6" s="143">
        <f t="shared" si="0"/>
        <v>0</v>
      </c>
      <c r="K6" s="143">
        <f t="shared" si="0"/>
        <v>0</v>
      </c>
      <c r="L6" s="143">
        <f t="shared" si="0"/>
        <v>2</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4</v>
      </c>
      <c r="E9" s="140">
        <v>3</v>
      </c>
      <c r="F9" s="140">
        <v>2</v>
      </c>
      <c r="G9" s="140"/>
      <c r="H9" s="140"/>
      <c r="I9" s="140"/>
      <c r="J9" s="140"/>
      <c r="K9" s="140"/>
      <c r="L9" s="140">
        <v>2</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1075</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&amp;LF59729D5&amp;C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KRS-Kornev</cp:lastModifiedBy>
  <cp:lastPrinted>2021-04-01T07:54:53Z</cp:lastPrinted>
  <dcterms:created xsi:type="dcterms:W3CDTF">2015-09-09T11:45:10Z</dcterms:created>
  <dcterms:modified xsi:type="dcterms:W3CDTF">2022-01-20T06:08:27Z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F59729D5</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